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20" tabRatio="811" firstSheet="2" activeTab="2"/>
  </bookViews>
  <sheets>
    <sheet name="集团数据透视表" sheetId="25" state="hidden" r:id="rId1"/>
    <sheet name="设区市数据透视表" sheetId="24" state="hidden" r:id="rId2"/>
    <sheet name="附件1" sheetId="39" r:id="rId3"/>
    <sheet name="风电分类简表 (2)" sheetId="41" state="hidden" r:id="rId4"/>
    <sheet name="Sheet2" sheetId="40" state="hidden" r:id="rId5"/>
    <sheet name="Sheet1" sheetId="38" state="hidden" r:id="rId6"/>
    <sheet name="0.风电项目校核汇总  (2)" sheetId="37" state="hidden" r:id="rId7"/>
    <sheet name="不在企业直报受理范围项目" sheetId="36" state="hidden" r:id="rId8"/>
  </sheets>
  <definedNames>
    <definedName name="_xlnm._FilterDatabase" localSheetId="2" hidden="1">附件1!$A$1:$XEV$800</definedName>
    <definedName name="_xlnm._FilterDatabase" localSheetId="6" hidden="1">'0.风电项目校核汇总  (2)'!$A$1:$K$104</definedName>
    <definedName name="_xlnm._FilterDatabase" localSheetId="3">'风电分类简表 (2)'!$A$3:$K$109</definedName>
  </definedNames>
  <calcPr calcId="144525"/>
  <pivotCaches>
    <pivotCache cacheId="0" r:id="rId9"/>
    <pivotCache cacheId="1" r:id="rId10"/>
  </pivotCaches>
</workbook>
</file>

<file path=xl/sharedStrings.xml><?xml version="1.0" encoding="utf-8"?>
<sst xmlns="http://schemas.openxmlformats.org/spreadsheetml/2006/main" count="11898" uniqueCount="3197">
  <si>
    <t>求和项:装机规模（千瓦）</t>
  </si>
  <si>
    <t>发电方式</t>
  </si>
  <si>
    <t>报送方式</t>
  </si>
  <si>
    <t>风电</t>
  </si>
  <si>
    <t>风电 汇总</t>
  </si>
  <si>
    <t>光伏</t>
  </si>
  <si>
    <t>光伏 汇总</t>
  </si>
  <si>
    <t>总计</t>
  </si>
  <si>
    <t>所属集团</t>
  </si>
  <si>
    <t>二级单位</t>
  </si>
  <si>
    <t>发改报送</t>
  </si>
  <si>
    <t>企业直报</t>
  </si>
  <si>
    <t>国家电投</t>
  </si>
  <si>
    <t>江西公司</t>
  </si>
  <si>
    <t>广东公司</t>
  </si>
  <si>
    <t>海南公司</t>
  </si>
  <si>
    <t>福建公司</t>
  </si>
  <si>
    <t>电投融和</t>
  </si>
  <si>
    <t>国家能源</t>
  </si>
  <si>
    <t>国能江西</t>
  </si>
  <si>
    <t>龙源电力</t>
  </si>
  <si>
    <t>神华</t>
  </si>
  <si>
    <t>国华江西</t>
  </si>
  <si>
    <t>华能集团</t>
  </si>
  <si>
    <t>华能江西</t>
  </si>
  <si>
    <t>华能国际</t>
  </si>
  <si>
    <t>大唐集团</t>
  </si>
  <si>
    <t>大唐新能源</t>
  </si>
  <si>
    <t>华电集团</t>
  </si>
  <si>
    <t>其他国企</t>
  </si>
  <si>
    <t>省投集团</t>
  </si>
  <si>
    <t>赣能股份</t>
  </si>
  <si>
    <t>新余矿业</t>
  </si>
  <si>
    <t>中国交建</t>
  </si>
  <si>
    <t>中煤集团</t>
  </si>
  <si>
    <t>三峡集团</t>
  </si>
  <si>
    <t>晶科集团</t>
  </si>
  <si>
    <t>深能集团</t>
  </si>
  <si>
    <t>其他民企</t>
  </si>
  <si>
    <t>金风集团</t>
  </si>
  <si>
    <t>中国电建</t>
  </si>
  <si>
    <t>中核集团</t>
  </si>
  <si>
    <t>中国能建</t>
  </si>
  <si>
    <t>中国建材</t>
  </si>
  <si>
    <t>京能集团</t>
  </si>
  <si>
    <t>协鑫集团</t>
  </si>
  <si>
    <t>华润集团</t>
  </si>
  <si>
    <t>中国石化</t>
  </si>
  <si>
    <t>宁德时代</t>
  </si>
  <si>
    <t>鲁能集团</t>
  </si>
  <si>
    <t>中广核</t>
  </si>
  <si>
    <t>广东能源</t>
  </si>
  <si>
    <t>中国节能</t>
  </si>
  <si>
    <t>远景能源</t>
  </si>
  <si>
    <t>通威集团</t>
  </si>
  <si>
    <t>联合能源</t>
  </si>
  <si>
    <t>市</t>
  </si>
  <si>
    <t>赣州市</t>
  </si>
  <si>
    <t>上饶市</t>
  </si>
  <si>
    <t>九江市</t>
  </si>
  <si>
    <t>抚州市</t>
  </si>
  <si>
    <t>吉安市</t>
  </si>
  <si>
    <t>南昌市</t>
  </si>
  <si>
    <t>宜春市</t>
  </si>
  <si>
    <t>萍乡市</t>
  </si>
  <si>
    <t>新余市</t>
  </si>
  <si>
    <t>鹰潭市</t>
  </si>
  <si>
    <t>景德镇市</t>
  </si>
  <si>
    <t>赣江新区</t>
  </si>
  <si>
    <t>序号</t>
  </si>
  <si>
    <t>县</t>
  </si>
  <si>
    <t>项目名称</t>
  </si>
  <si>
    <t>建设地点</t>
  </si>
  <si>
    <t>装机规模（千瓦）(以交流侧为准)</t>
  </si>
  <si>
    <t>项目类型</t>
  </si>
  <si>
    <t>项目申报单位</t>
  </si>
  <si>
    <t>崇仁县</t>
  </si>
  <si>
    <t>国家电投江西崇仁航埠100MW复合光伏发电项目</t>
  </si>
  <si>
    <t>崇仁县航埠镇下章村、徐家村、周舍存</t>
  </si>
  <si>
    <t>国家电投集团福建电力投资有限公司</t>
  </si>
  <si>
    <t>江西大晟节能新材有限公司一期5MW屋顶分布式光伏</t>
  </si>
  <si>
    <t>崇仁高新区</t>
  </si>
  <si>
    <t>江西大晟节能新材有限公司</t>
  </si>
  <si>
    <t>祟仁河上100MW （林）农光互补光伏发电项目</t>
  </si>
  <si>
    <t>河上镇山背村</t>
  </si>
  <si>
    <t>崇仁县日晶能源发展有限公司</t>
  </si>
  <si>
    <t>东临新区</t>
  </si>
  <si>
    <t>大唐江西东临岗上积风电项目</t>
  </si>
  <si>
    <t>岗上积镇后边村周边</t>
  </si>
  <si>
    <t>江西大唐国际抚州发电有限责任公司</t>
  </si>
  <si>
    <t>大唐江西东临新区丁桥光伏项目</t>
  </si>
  <si>
    <t>东临新区七里岗乡万新村</t>
  </si>
  <si>
    <t>大唐江西东临新区排楼铺光伏项目</t>
  </si>
  <si>
    <t>大唐江西东临新区万新光伏项目</t>
  </si>
  <si>
    <t>东乡区</t>
  </si>
  <si>
    <t>大唐江西东乡邓家风电项目</t>
  </si>
  <si>
    <t>邓家乡董家村周边</t>
  </si>
  <si>
    <t>大唐江西东乡黎圩风电项目</t>
  </si>
  <si>
    <t>黎圩镇黎阳村周边</t>
  </si>
  <si>
    <t>大唐江西东乡圩上桥分散式风电项目</t>
  </si>
  <si>
    <t>东乡区圩上桥镇梧城源村、龙源村</t>
  </si>
  <si>
    <t>大唐江西东乡詹圩风电项目</t>
  </si>
  <si>
    <t>詹圩镇幕塘村周边</t>
  </si>
  <si>
    <t>东乡区岭上风电场项目</t>
  </si>
  <si>
    <t>小璜镇、愉怡乡</t>
  </si>
  <si>
    <t>北京天润新能投资有限公司</t>
  </si>
  <si>
    <t>抚州市东恒新能源80MW风力发电项目</t>
  </si>
  <si>
    <t>东乡区黎圩镇、王桥镇、杨桥殿镇、邓家乡、圩上桥镇、小璜镇</t>
  </si>
  <si>
    <t>国家电投集团江西电力有限公司&amp;抚州市东恒新能源有限公司</t>
  </si>
  <si>
    <t>国家电投抚能抚州市东乡区黎圩镇甘坑林场85MW分散式风电项目</t>
  </si>
  <si>
    <t>黎圩镇甘坑林场</t>
  </si>
  <si>
    <t>国家电投集团福建电力投资有限公司&amp;江西抚能能源投资有限公司</t>
  </si>
  <si>
    <t>国家电投抚能抚州市东乡区孝岗镇王桥镇瑶圩乡甘坑林场75MW分散式风电项目</t>
  </si>
  <si>
    <t>王桥镇瑶圩乡甘坑林场</t>
  </si>
  <si>
    <t>国家电投抚能抚州市东乡区杨桥殿镇100MW风电项目</t>
  </si>
  <si>
    <t>杨桥殿镇</t>
  </si>
  <si>
    <t>华润抚州东乡一期风电项目</t>
  </si>
  <si>
    <t>东乡区杨桥殿镇（润邦农业产业园）</t>
  </si>
  <si>
    <t>华润新能源（抚州市东乡区）有限公司</t>
  </si>
  <si>
    <t>大唐江西东乡桂塘光伏项目</t>
  </si>
  <si>
    <t>东乡区詹圩镇下马村、马圩镇桂塘村、</t>
  </si>
  <si>
    <t>大唐江西东乡幕塘光伏项目</t>
  </si>
  <si>
    <t>大唐江西东乡圩上桥光伏项目</t>
  </si>
  <si>
    <t>东乡区圩上桥镇陈揭村、富贵村、何家村、梧城源村、红星垦殖场</t>
  </si>
  <si>
    <t>东乡区丰源渔光互补光伏电站项目</t>
  </si>
  <si>
    <t>圩上桥镇刘伯源水库、官塘水库，马圩镇邹塘水库</t>
  </si>
  <si>
    <t>抚州市东乡区国华清洁能源有限责任公司</t>
  </si>
  <si>
    <t>东乡区官塘渔光互补光伏电站项目</t>
  </si>
  <si>
    <t>詹圩镇红旗水库，圩上桥镇汪仕巷水库、白沙岗水库、马井垄水库</t>
  </si>
  <si>
    <t>东乡区后溪渔光互补光伏电站项目</t>
  </si>
  <si>
    <t>詹圩镇官家水库、丰产水库、丰源水库、岭背垄水库、天井园水库，马圩镇中万水库</t>
  </si>
  <si>
    <t>抚州东乡区杨桥殿120MWp屋顶分布式+渔光互补光伏发电项目</t>
  </si>
  <si>
    <t>杨桥殿镇港西村</t>
  </si>
  <si>
    <t>抚州市东乡区杨海桥新能源有限公司</t>
  </si>
  <si>
    <t>国家能源集团中基恒光（抚州）产业园5.9616MW屋顶分布式光伏发电项目(二期)</t>
  </si>
  <si>
    <t>江西省抚州市中基恒光（抚州）有限公司园区内</t>
  </si>
  <si>
    <t>屋顶光伏项目</t>
  </si>
  <si>
    <t>国能江西能源销售有限公司</t>
  </si>
  <si>
    <t>国家能源集团中基恒光（抚州）产业园5.987MW屋顶分布式光伏发电项目（一期）</t>
  </si>
  <si>
    <t>华东国际农博城屋顶分布式光伏</t>
  </si>
  <si>
    <t>抚州东乡区孝岗镇</t>
  </si>
  <si>
    <t>抚州市农垦集团发展有限责任公司</t>
  </si>
  <si>
    <t>高新区</t>
  </si>
  <si>
    <t>抚州高新区150MWp林光互补、渔光互补光伏电站项目</t>
  </si>
  <si>
    <t>高新区蔡家巷水库、刘家、蔡家巷集体荒山、瓦店水库、大塘水库</t>
  </si>
  <si>
    <t>抚州高新区国成新能源有限公司</t>
  </si>
  <si>
    <t>高新区黄坊渔光互补光伏电站项目</t>
  </si>
  <si>
    <t>抚州高新区崇岗镇大塘水库</t>
  </si>
  <si>
    <t>高新区瓦店渔光互补光伏电站项目</t>
  </si>
  <si>
    <t>抚州高新区崇岗镇瓦店水库</t>
  </si>
  <si>
    <t>高新区下邓渔光互补光伏电站项目</t>
  </si>
  <si>
    <t>抚州高新区崇岗镇下邓村上垅水库、下邓村坑塘水面</t>
  </si>
  <si>
    <t>国家电投抚州高新区崇岗镇80MW复合型光伏发电项目</t>
  </si>
  <si>
    <t>抚州高新区崇岗镇立新村，四新村，瓦店村，长岗村</t>
  </si>
  <si>
    <t>国家电投集团江西电力有限公司上犹江水电厂</t>
  </si>
  <si>
    <t>抚州红星美凯龙领航国贸商业中心5.5MW分布式光伏发电项目</t>
  </si>
  <si>
    <t>抚州红星美凯龙领航国贸商业中心闲置屋顶</t>
  </si>
  <si>
    <t>抚州羲和新能源有限公司</t>
  </si>
  <si>
    <t>国电电力江西金品铜业原料车间屋顶分布式光伏发电项目</t>
  </si>
  <si>
    <t>抚州高新区文昌大道2555号</t>
  </si>
  <si>
    <t>国电电力江西新能源开发有限公司</t>
  </si>
  <si>
    <t>国电电力江西金品铜业主车间屋顶分布式光伏发电项目</t>
  </si>
  <si>
    <t>龙源江西抚州江西省金池专用汽车屋顶分布式光伏项目</t>
  </si>
  <si>
    <t xml:space="preserve"> 江西省金驰专用汽车有限公司厂房内</t>
  </si>
  <si>
    <t>江西龙源新能源有限公司</t>
  </si>
  <si>
    <t>广昌县</t>
  </si>
  <si>
    <t>大唐江西广昌电子产业园屋顶分布式光伏项目</t>
  </si>
  <si>
    <t>广昌县工业园区</t>
  </si>
  <si>
    <t>大唐江西广昌科创园屋顶分布式光伏项目</t>
  </si>
  <si>
    <t>大唐江西广昌园区标准厂房屋顶分布式光伏项目</t>
  </si>
  <si>
    <t>江西省水投能源抚州广昌第二水厂1.95MWp分布式光伏发电项目</t>
  </si>
  <si>
    <t>广昌第二水厂</t>
  </si>
  <si>
    <t>江西省水投能源发展有限公司</t>
  </si>
  <si>
    <t>金溪县</t>
  </si>
  <si>
    <t>金溪合市风电场项目</t>
  </si>
  <si>
    <t>金溪县合市镇、陈坊积乡、双塘镇、秀谷镇</t>
  </si>
  <si>
    <t>江西联合能源有限公司</t>
  </si>
  <si>
    <t>金溪县棒坊风电场项目</t>
  </si>
  <si>
    <t>秀谷镇</t>
  </si>
  <si>
    <t>金溪县崇岭风力发电项目</t>
  </si>
  <si>
    <t>琅据镇</t>
  </si>
  <si>
    <t>金溪县国源新能源科技有限公司</t>
  </si>
  <si>
    <t>金溪县罗汉洞风力发电项目</t>
  </si>
  <si>
    <t>抚州市金溪县黄通乡高桥村、黄通村、陆坊乡葛坊村、秀谷镇丰收村</t>
  </si>
  <si>
    <t>金溪县国华清洁能源有限责任公司</t>
  </si>
  <si>
    <t>金溪县七宝峰风力发电项目</t>
  </si>
  <si>
    <t>金溪县涂岭风力发电项目</t>
  </si>
  <si>
    <t xml:space="preserve">抚州市金溪县左坊镇江坊村、后车村 </t>
  </si>
  <si>
    <t>金溪县吴家岭风电场项目</t>
  </si>
  <si>
    <t>双塘镇</t>
  </si>
  <si>
    <t>抚州众志新材料有限公司 5.249MWp分布式光伏项目</t>
  </si>
  <si>
    <t>抚州市金溪县工业园区D区</t>
  </si>
  <si>
    <t>抚州众志新材料有限公司</t>
  </si>
  <si>
    <t>江西省金邦智能设备有限公司3.331818MW分布式光伏发电项目</t>
  </si>
  <si>
    <t>金溪城西高新园区和谐西路2号</t>
  </si>
  <si>
    <t>江西省金邦智能设备有限公司</t>
  </si>
  <si>
    <t>金溪县安田光伏发电项目</t>
  </si>
  <si>
    <t>金溪县双塘镇</t>
  </si>
  <si>
    <t>金溪县德巢光电科技园二期屋顶分布式光伏发电项目</t>
  </si>
  <si>
    <t>抚州市金溪县工业园区德巢光电科技园</t>
  </si>
  <si>
    <t>金溪县东源林光互补光伏电站项目</t>
  </si>
  <si>
    <t>金溪县琅琚镇安田村赖家组、陈河村</t>
  </si>
  <si>
    <t>金溪县国信新能源科技有限公司</t>
  </si>
  <si>
    <t>金溪县高照渔光互补光伏电站项目</t>
  </si>
  <si>
    <t>左坊镇英坑水库</t>
  </si>
  <si>
    <t>金溪县官边渔（林）光互补光伏电站项目</t>
  </si>
  <si>
    <t>金溪县对桥镇对桥村；双塘镇古圩水库；合市镇安下水库、坪上水库</t>
  </si>
  <si>
    <t>金溪县官桥渔光互补光伏电站项目</t>
  </si>
  <si>
    <t>陆坊乡石岗村张家垅水库</t>
  </si>
  <si>
    <t>金溪县黄通渔光互补光伏电站项目</t>
  </si>
  <si>
    <t>黄通乡曾家村水库、杨坑水库</t>
  </si>
  <si>
    <t>金溪县九棵松林光互补光伏电站项目</t>
  </si>
  <si>
    <t>金溪县琉璃乡琉璃村</t>
  </si>
  <si>
    <t>金溪县莲塘渔光互补光伏电站项目</t>
  </si>
  <si>
    <t>浒湾镇莲塘垅水库</t>
  </si>
  <si>
    <t>金溪县赛金渔光互补光伏电站项目</t>
  </si>
  <si>
    <t>秀谷镇赛金水库</t>
  </si>
  <si>
    <t>金溪县溪源光伏发电项目</t>
  </si>
  <si>
    <t>金溪县琉璃乡</t>
  </si>
  <si>
    <t>金溪县西桥林光互补、渔光互补光伏电站项目</t>
  </si>
  <si>
    <t>金溪县陈坊积乡西桥村、下山科水库</t>
  </si>
  <si>
    <t>金溪县院前林光互补光伏电站项目</t>
  </si>
  <si>
    <t>陈坊积乡西桥村</t>
  </si>
  <si>
    <t>乐安县</t>
  </si>
  <si>
    <t>国家电投集团江西电力有限公司乐安县和光新能源有限公司山砀镇二期100MW光伏发电项目</t>
  </si>
  <si>
    <t>抚州市乐安县山砀镇口前村</t>
  </si>
  <si>
    <t>国家电投集团江西电力有限公司 乐安县和光新能源有限公司</t>
  </si>
  <si>
    <t>乐安县和光新能源有限公司山砀镇260MW光伏发电项目</t>
  </si>
  <si>
    <t>乐安县山砀镇口前村委会及黄家村委会所属山地</t>
  </si>
  <si>
    <t>乐安县和光新能源有限公司</t>
  </si>
  <si>
    <t>乐安县康希产业园屋顶分布式光伏发电项目</t>
  </si>
  <si>
    <t>乐安县前坪工业区康希产业园</t>
  </si>
  <si>
    <t>乐安县乐投新能源有限公司</t>
  </si>
  <si>
    <t>黎川县</t>
  </si>
  <si>
    <t>国家电投黎川县中田70MW风电场项目</t>
  </si>
  <si>
    <t>中田乡中田村、公村、竹际村、潢源村、会源村等周边村落</t>
  </si>
  <si>
    <t>国家电投集团江西电力有限公司高新清洁能源分公司</t>
  </si>
  <si>
    <t>江西华电黎川刘源30MW林光互补光伏发电项目</t>
  </si>
  <si>
    <t>黎川县樟溪乡中洲村</t>
  </si>
  <si>
    <t>华电江西发电有限公司</t>
  </si>
  <si>
    <t>江西华电黎川上源30MW林光互补光伏发电项目</t>
  </si>
  <si>
    <t>黎川县樟溪乡上源村</t>
  </si>
  <si>
    <t>江西华电黎川樟溪30MW林光互补光伏发电项目</t>
  </si>
  <si>
    <t>江西华电黎川中洲30MW林光互补光伏发电项目</t>
  </si>
  <si>
    <t>江西省黎川县粮食储备退城进郊仓储屋顶光伏发电项目</t>
  </si>
  <si>
    <t>黎川县潭溪乡荷塘村</t>
  </si>
  <si>
    <t>黎川县粮食收储公司</t>
  </si>
  <si>
    <t>临川区</t>
  </si>
  <si>
    <t>大唐江西临川高坪风电项目</t>
  </si>
  <si>
    <t>高坪镇塘头村、桐源乡东坊村、温泉镇桐山村周边</t>
  </si>
  <si>
    <t>临川区大岗镇60MW风电场</t>
  </si>
  <si>
    <t>大岗镇</t>
  </si>
  <si>
    <t>抚州临川区宏岗风力建筑工程有限公司</t>
  </si>
  <si>
    <t>临川区云山镇100MW风电场</t>
  </si>
  <si>
    <t>云山镇</t>
  </si>
  <si>
    <t>抚州临川区瑞云风力建设工程有限公司</t>
  </si>
  <si>
    <t>临川区云山镇风电场二期（175MW）项目</t>
  </si>
  <si>
    <t>临川区云山镇龚何村、新居上村及圩上何家周边山脉</t>
  </si>
  <si>
    <t>大唐江西临川大岗镇200MWp渔光、农光互补光伏发电项目</t>
  </si>
  <si>
    <t>临川区大岗镇山和丰村、庙前村、白窝村、毛坊村、院前村、坪上村、魏坊村、吴头村、株山村、下门村的园地、坑塘水面位置</t>
  </si>
  <si>
    <t>大唐江西临川高坪光伏项目</t>
  </si>
  <si>
    <t>高坪镇藕塘水库（戴家村）、大地垅水库（东源村）、肖家垅水库（古坪村）、七星段水库（老基村）、王言垅水库（老赵村）、王基塘水库（栎江村）、三角塘水库（林田村）、团下垅水库（林田村）、太平洋水库（古坪村）、塘头水库（塘头村）、钟家垅水库（樟溪村）、谢家塘水库（爪石村）、饶家水库（老基村）、南源水库（东源村）、小地垅水库（东源村）、榨陂水库（爪石村）、里溪坑水库（栎江村）、外溪坑水库（栎江村）、猪婆山水库（栎江村）、亢岭水库（荷垅村）、无坑水库（栎江村）、恩岭科水库（戴家村）</t>
  </si>
  <si>
    <t>抚州临川东馆刘村光伏项目</t>
  </si>
  <si>
    <t>临川区东馆镇刘村村</t>
  </si>
  <si>
    <t>抚州临川河埠尚源光伏项目</t>
  </si>
  <si>
    <t>临川区河埠乡尚源村、斯和村</t>
  </si>
  <si>
    <t>抚州临川鹏田碑背光伏项目</t>
  </si>
  <si>
    <t>临川区鹏田乡碑背村、里修村</t>
  </si>
  <si>
    <t>抚州临川青泥高源光伏项目</t>
  </si>
  <si>
    <t>临川区腾桥镇周家村、岳虎村、松岗村、店下村</t>
  </si>
  <si>
    <t>抚州临川青泥湖山光伏项目</t>
  </si>
  <si>
    <t>临川区青泥镇吴山村、吴家村、黎家村、青泥村</t>
  </si>
  <si>
    <t>抚州临川青泥黄道光伏项目</t>
  </si>
  <si>
    <t>临川区青泥镇黄道村、石街村、岭下村</t>
  </si>
  <si>
    <t>抚州临川荣山光荣光伏项目</t>
  </si>
  <si>
    <t>临川区东馆镇下张村、下龚村、石前刘家村</t>
  </si>
  <si>
    <t>抚州临川嵩湖加升光伏项目</t>
  </si>
  <si>
    <t>临川区嵩湖乡加升村、范家村</t>
  </si>
  <si>
    <t>抚州临川腾桥陈家光伏项目</t>
  </si>
  <si>
    <t>临川区腾桥镇陈家村、皇溪村、石塘村</t>
  </si>
  <si>
    <t>抚州临川腾桥邓坊光伏项目</t>
  </si>
  <si>
    <t>临川区腾桥镇邓坊村、大塘村、厚源村</t>
  </si>
  <si>
    <t>江西华电临川秋溪50MW光伏发电项目</t>
  </si>
  <si>
    <t>临川区秋溪镇</t>
  </si>
  <si>
    <t>抚州全部能源发展有限公司</t>
  </si>
  <si>
    <t>江西华电临川圆石50MW光伏发电项目</t>
  </si>
  <si>
    <t>临川区碧天光伏发电项目</t>
  </si>
  <si>
    <t>抚州市临川区荣山镇上游水库库汊</t>
  </si>
  <si>
    <t>抚州市临川区碧天新能源科技有限公司</t>
  </si>
  <si>
    <t>临川区湖西林光互补、渔光互补光伏电站项目</t>
  </si>
  <si>
    <t>抚州市临川区罗针镇湖西村、罗针镇低洲港</t>
  </si>
  <si>
    <t>抚州市临川区湖西新能源科技有限公司</t>
  </si>
  <si>
    <t>临川区页电光伏发电项目</t>
  </si>
  <si>
    <t>抚州市临川区页电新能源科技有限公司</t>
  </si>
  <si>
    <t>南城县</t>
  </si>
  <si>
    <t>南城洪门100MW风电场工程</t>
  </si>
  <si>
    <t>洪门镇庄上村、徐田村、罗汉庄</t>
  </si>
  <si>
    <t>国家电投集团江西电力有限公司新昌发电分公司</t>
  </si>
  <si>
    <t>南城县红旗风电场项目</t>
  </si>
  <si>
    <t>浔溪乡太坪村、徐家镇余家墩村附近山脊</t>
  </si>
  <si>
    <t>北京联动新能投资有限公司</t>
  </si>
  <si>
    <t>南城县万坊风电场项目</t>
  </si>
  <si>
    <t>万坊镇双港村、东港村附近山脊</t>
  </si>
  <si>
    <t>江西联益电子科技有限公司4.4MWp分布式光伏发电项目</t>
  </si>
  <si>
    <t>江西省抚州市南城县河东工业区</t>
  </si>
  <si>
    <t>江西联益电子科技有限公司</t>
  </si>
  <si>
    <t>南城县长兴渔光互补光伏电站项目</t>
  </si>
  <si>
    <t>南城县万坊镇廖坊水库库汊</t>
  </si>
  <si>
    <t>南城县泉泽新能源科技有限公司</t>
  </si>
  <si>
    <t>南城县万坊渔光互补光伏电站项目</t>
  </si>
  <si>
    <t>南城县钟坊渔光互补光伏电站项目</t>
  </si>
  <si>
    <t>南城县钟家岭渔光互补光伏电站项目</t>
  </si>
  <si>
    <t>江西金武纺织股份有限公司3.5MW分布式光伏发电项目</t>
  </si>
  <si>
    <t>江西金武纺织股份有限公司厂区屋顶</t>
  </si>
  <si>
    <t>南城县安能新能源有限公司</t>
  </si>
  <si>
    <t>南城县工创投分布式屋顶项目（二期）</t>
  </si>
  <si>
    <t>南城县工业园</t>
  </si>
  <si>
    <t>国能江西新能源产业有限公司</t>
  </si>
  <si>
    <t>南城县工创投分布式屋顶项目（三期）</t>
  </si>
  <si>
    <t>南城县工创投分布式屋顶项目（四期）</t>
  </si>
  <si>
    <t>南城县工创投分布式屋顶项目（一期）</t>
  </si>
  <si>
    <t>南丰县</t>
  </si>
  <si>
    <t>南丰太和风电场项目</t>
  </si>
  <si>
    <t>南丰县太和镇、傅坊乡</t>
  </si>
  <si>
    <t>南丰联能风电有限公司</t>
  </si>
  <si>
    <t>大唐江西南丰白舍光伏项目（一期）</t>
  </si>
  <si>
    <t>白舍镇含头村</t>
  </si>
  <si>
    <t>江西大唐国际新能源有限公司</t>
  </si>
  <si>
    <t>抚州市南丰县洽湾镇蔡家山30MW光伏发电项目</t>
  </si>
  <si>
    <t>洽湾镇蔡家山村</t>
  </si>
  <si>
    <t>中交第二航务工程局有限公司</t>
  </si>
  <si>
    <t>抚州市南丰县洽湾镇长岭30MW光伏发电项目</t>
  </si>
  <si>
    <t>洽湾镇长岭村</t>
  </si>
  <si>
    <t>抚州市南丰县洽湾镇梅坑30MW光伏发电项目</t>
  </si>
  <si>
    <t>洽湾镇梅坑村</t>
  </si>
  <si>
    <t>抚州市南丰县洽湾镇磨下30MW光伏发电项目</t>
  </si>
  <si>
    <t>洽湾镇磨下村</t>
  </si>
  <si>
    <t>华能南丰莱溪低密度农（林）光互补光伏发电项目</t>
  </si>
  <si>
    <t>莱溪乡九联村、莱溪村</t>
  </si>
  <si>
    <t>华能江西清洁能源有限责任公司、抚州市农垦能源开发有限责任公司</t>
  </si>
  <si>
    <t>华能南丰洽湾农（林）光互补光伏发电项目</t>
  </si>
  <si>
    <t>洽湾镇长岭村、西坪村</t>
  </si>
  <si>
    <t>华能南丰三溪农（林）光互补光伏发电项目</t>
  </si>
  <si>
    <t>三溪乡石邮村</t>
  </si>
  <si>
    <t>华能南丰市山农（林）光互补光伏发电项目</t>
  </si>
  <si>
    <t>市山镇耀里村</t>
  </si>
  <si>
    <t>南丰卓阳西山200MW农业光伏电站</t>
  </si>
  <si>
    <t>南丰县莱溪乡西山村附近</t>
  </si>
  <si>
    <t>南丰卓阳能源有限公司</t>
  </si>
  <si>
    <t>南丰卓阳肖坊200MW农业光伏电站</t>
  </si>
  <si>
    <t>南丰县桑田镇肖坊村附近</t>
  </si>
  <si>
    <t>鹏志铝业屋顶光伏项目</t>
  </si>
  <si>
    <t>南丰县富溪工业园区</t>
  </si>
  <si>
    <t>江西鹏志铝业有限公司</t>
  </si>
  <si>
    <t>中国电建抚州南丰县白舍镇100MWp光伏发电项目（三）</t>
  </si>
  <si>
    <t>白舍镇际下村、桥头村</t>
  </si>
  <si>
    <t>中国电建集团江西省电力设计院有限公司</t>
  </si>
  <si>
    <t>中铭新材料科技有限公司屋顶光伏项目</t>
  </si>
  <si>
    <t>中铭新材料科技有限公司</t>
  </si>
  <si>
    <t>宜黄县</t>
  </si>
  <si>
    <t>宜黄县100兆瓦集中式风力发电项目</t>
  </si>
  <si>
    <t>宜黄县南源乡</t>
  </si>
  <si>
    <t>西安西电新能源有限公司</t>
  </si>
  <si>
    <t>宜黄县大王山风力发电项目</t>
  </si>
  <si>
    <t>梨溪镇</t>
  </si>
  <si>
    <t>宜黄县国源新能源科技有限公司</t>
  </si>
  <si>
    <t>资溪县</t>
  </si>
  <si>
    <t>江西资溪面包科技发展股份有限公司1198.8kWp分布式光伏发电项目</t>
  </si>
  <si>
    <t>江西省抚州市资溪县百越文化村二楼电子商务孵化园</t>
  </si>
  <si>
    <t>江西资溪面包科技发展股份有限公司</t>
  </si>
  <si>
    <t>新祺周管理处</t>
  </si>
  <si>
    <t>赣江新区创新示范基地二期4MW屋顶分布式光伏项目</t>
  </si>
  <si>
    <t>江西赣能智慧能源有限公司</t>
  </si>
  <si>
    <t>赣江新区直管区中医药科创城新祺周创新示范基地屋面</t>
  </si>
  <si>
    <t>南昌双汇食品有限公司光伏发电项目</t>
  </si>
  <si>
    <t>南方电网综合能源（佛山）有限公司</t>
  </si>
  <si>
    <t>南昌双汇食品有限公司屋面</t>
  </si>
  <si>
    <t>安远县</t>
  </si>
  <si>
    <t>安远县龙布100MW风电项目</t>
  </si>
  <si>
    <t>龙布镇</t>
  </si>
  <si>
    <t xml:space="preserve">国家电投集团江西电力有限公司新能源发电分公司、安远县城投新能源发展有限公司
</t>
  </si>
  <si>
    <t>江西华电安远县偏山100MW风电项目</t>
  </si>
  <si>
    <t>新龙乡、江头
乡</t>
  </si>
  <si>
    <t>安远县三润新能源有限公司</t>
  </si>
  <si>
    <t>三峡能源安远县50MW风电项目</t>
  </si>
  <si>
    <t>塘村乡</t>
  </si>
  <si>
    <t>中国三峡新能源（集团）股份有限公司江西分公司</t>
  </si>
  <si>
    <t>安远县镇岗乡润民屋顶分布式光伏项目（二期）</t>
  </si>
  <si>
    <t>安远县镇岗乡润民公司</t>
  </si>
  <si>
    <t>安远县城投新能源发展有限公司</t>
  </si>
  <si>
    <t>安远县镇岗乡润民屋顶分布式光伏项目（六期）</t>
  </si>
  <si>
    <t>安远县镇岗乡润民屋顶分布式光伏项目（七期）</t>
  </si>
  <si>
    <t>安远县镇岗乡润民屋顶分布式光伏项目（三期）</t>
  </si>
  <si>
    <t>安远县镇岗乡润民屋顶分布式光伏项目（四期）</t>
  </si>
  <si>
    <t>安远县镇岗乡润民屋顶分布式光伏项目（五期）</t>
  </si>
  <si>
    <t>安远县镇岗乡润民屋顶分布式光伏项目（一期）</t>
  </si>
  <si>
    <t>崇义县</t>
  </si>
  <si>
    <t>崇义丰州风电场项目</t>
  </si>
  <si>
    <t>崇义县丰州乡、上堡乡</t>
  </si>
  <si>
    <t>崇义联能风电有限公司</t>
  </si>
  <si>
    <t>崇义关田风电场项目</t>
  </si>
  <si>
    <t>关田镇河洞</t>
  </si>
  <si>
    <t>赣州市国有资产投资集团有限公司、江西大唐国际新能源有限公司</t>
  </si>
  <si>
    <t>国家电投崇义县铅厂镇25MW光伏发电项目</t>
  </si>
  <si>
    <t>铅厂镇石底河村</t>
  </si>
  <si>
    <t>赣州百庆新能源开发有限公司</t>
  </si>
  <si>
    <t>江西耀升钨业股份有限公司5.9MW分布式光伏电站项目</t>
  </si>
  <si>
    <t>长龙镇茅坪</t>
  </si>
  <si>
    <t>赣州能德新能源技术有限公司</t>
  </si>
  <si>
    <t>江西源德矿业有限公司4.5MW分布式光伏电站项目</t>
  </si>
  <si>
    <t>文英乡水头村</t>
  </si>
  <si>
    <t>定南</t>
  </si>
  <si>
    <t>国家电投定南历市70MW林光互补发电项目</t>
  </si>
  <si>
    <t>历市镇良富村</t>
  </si>
  <si>
    <t>定南国泉新能源有限公司</t>
  </si>
  <si>
    <t>定南县</t>
  </si>
  <si>
    <t>定南红阳风电场项目</t>
  </si>
  <si>
    <t>定南县天九镇</t>
  </si>
  <si>
    <t>定南联能风电有限公司</t>
  </si>
  <si>
    <t>国家电投定南英华山48MW风电项目</t>
  </si>
  <si>
    <t>历市镇和顺村、良富村、樟田村、文昌村，老城镇下池村</t>
  </si>
  <si>
    <t>国家能源集团江西供销（定南）冷链物流园2.89MW分布式屋顶光伏发电项目</t>
  </si>
  <si>
    <t>江西供销（定南）冷链物流园东江源大道</t>
  </si>
  <si>
    <t>赣县区</t>
  </si>
  <si>
    <t xml:space="preserve"> 赣县区阳埠乡赣能风电场项目</t>
  </si>
  <si>
    <t>阳埠乡和王母渡镇交界处的立濑村、新联村等周边位置</t>
  </si>
  <si>
    <t>华能江口农光互补光伏项目</t>
  </si>
  <si>
    <t>江口镇江口村、山田村、优良村、优新村及周边区域</t>
  </si>
  <si>
    <t>华能秦煤瑞金发电有限责任公司</t>
  </si>
  <si>
    <t>华能上齐农光互补光伏项目</t>
  </si>
  <si>
    <t>赣县区田村镇上齐村、村岭村及周边区域</t>
  </si>
  <si>
    <t>华能天星寨农光互补光伏项目</t>
  </si>
  <si>
    <t>沙地镇沙地村、马口村、攸镇村、芳村村、洋村村及周边区域</t>
  </si>
  <si>
    <t>华能夏都农光互补光伏项目</t>
  </si>
  <si>
    <t>赣县区田村镇中齐村及周边区域</t>
  </si>
  <si>
    <t>华能秦煤瑞金发电有限责任公司下属华能赣州综合能源服务有限责任公司</t>
  </si>
  <si>
    <t>赣州铝业厂房5MW分布式光伏发电项目（二期）</t>
  </si>
  <si>
    <t>红金工业园二期排上路1号</t>
  </si>
  <si>
    <t>上饶兆合新能源有限公司</t>
  </si>
  <si>
    <t>龙南县</t>
  </si>
  <si>
    <t>国家电投龙南雷公山二期风电项目</t>
  </si>
  <si>
    <t>里仁镇红岩村</t>
  </si>
  <si>
    <t>龙南市金富盛新能源有限公司</t>
  </si>
  <si>
    <t>江西华电龙南市里仁90MW风电项目</t>
  </si>
  <si>
    <t>东坑镇、里仁镇</t>
  </si>
  <si>
    <t>江西华电龙南市桃江85MW风电项目</t>
  </si>
  <si>
    <t>桃江乡、龙南镇</t>
  </si>
  <si>
    <t>江西华电龙南市汶龙65MW风电项目</t>
  </si>
  <si>
    <t>汶龙镇、关西镇、临塘乡</t>
  </si>
  <si>
    <t>江西华电龙南市武当60MW风电项目</t>
  </si>
  <si>
    <t>武当镇、南亨乡</t>
  </si>
  <si>
    <t>南康区</t>
  </si>
  <si>
    <t>华能南康云峰山风电场项目</t>
  </si>
  <si>
    <t>南康区赤土乡</t>
  </si>
  <si>
    <t>华能江西清洁能源有限责任公司</t>
  </si>
  <si>
    <t>南康隆木乡三期风电场项目</t>
  </si>
  <si>
    <t>南康区隆木乡、坪市乡</t>
  </si>
  <si>
    <t>大唐（赣州）新能源有限公司</t>
  </si>
  <si>
    <t>赣州基地光、储、空能源互联网低碳（或零碳）园区项目2</t>
  </si>
  <si>
    <t>江西省赣州市南康区格力大道168号</t>
  </si>
  <si>
    <t>格力电器（赣州）有限公司</t>
  </si>
  <si>
    <t>国家能源集团赣州南康白马塘龙角仚光伏发电项目</t>
  </si>
  <si>
    <t>赣州市南康区坪市乡白马塘村</t>
  </si>
  <si>
    <t>国能丰城发电有限公司</t>
  </si>
  <si>
    <t>国家能源集团赣州南康白马塘新屋里光伏发电项目</t>
  </si>
  <si>
    <t>国家能源集团赣州南康上期光伏发电项目</t>
  </si>
  <si>
    <t>赣州市南康区大坪乡上期村</t>
  </si>
  <si>
    <t>国家能源集团江西电力有限公司万安水力发电厂</t>
  </si>
  <si>
    <t>华能华泓精工BIPV分布式光伏项目二期</t>
  </si>
  <si>
    <t>横寨乡家具聚集区北侧地块一江西华泓精工钢结构有限公司</t>
  </si>
  <si>
    <t>华能赣州综合能源服务有限责任公司</t>
  </si>
  <si>
    <t>华能华泓精工BIPV分布式光伏项目一期</t>
  </si>
  <si>
    <t>华能井水农光互补光伏项目</t>
  </si>
  <si>
    <t>十八塘乡井水坑及周边区域</t>
  </si>
  <si>
    <t>华能下埠农光互补光伏项目</t>
  </si>
  <si>
    <t>十八塘乡下埠村及周边区域</t>
  </si>
  <si>
    <t>龙源赣州南康龙华黄土排光伏发电项目</t>
  </si>
  <si>
    <t>赣州市南康区龙华镇黄土排村等地</t>
  </si>
  <si>
    <t>龙源赣州南康麻双光伏发电项目</t>
  </si>
  <si>
    <t>赣州市南康区麻双乡等地</t>
  </si>
  <si>
    <t>国能南康生物质热电联产项目</t>
  </si>
  <si>
    <t>太窝乡傲塘村、机场快速路东侧</t>
  </si>
  <si>
    <t>生物质</t>
  </si>
  <si>
    <t>国能生物发电集团有限公司</t>
  </si>
  <si>
    <t>赣州市万林乔木供应链有限公司5987.52KWp屋顶分布式光伏发电项目（二期）</t>
  </si>
  <si>
    <t>赣州市南康区东山街道办事处桐梓村竹坑大广高速南康南高速路口北侧500米</t>
  </si>
  <si>
    <t>赣州顺浩投资有限公司</t>
  </si>
  <si>
    <t>赣州市万林乔木供应链有限公司5987.52KWp屋顶分布式光伏发电项目（一期）</t>
  </si>
  <si>
    <t>南康家具板材城二期5.99MWp光伏电站</t>
  </si>
  <si>
    <t>赣州市南康区迎宾东大道南侧板材市场</t>
  </si>
  <si>
    <t>赣州新朗新能源开发有限公司</t>
  </si>
  <si>
    <t>南康家具板材城一期5.99MWp光伏电站</t>
  </si>
  <si>
    <t>全南县</t>
  </si>
  <si>
    <t>全南大吉山风电场项目</t>
  </si>
  <si>
    <t>大吉山镇大吉山</t>
  </si>
  <si>
    <t>江西大唐国际新能源有限公司、赣州市国有资产投资集团有限公司</t>
  </si>
  <si>
    <t>全南乌梅山三期风电场项目</t>
  </si>
  <si>
    <t>龙源坝镇上窑村</t>
  </si>
  <si>
    <t>天润赣州全南天排山风电场二期项目</t>
  </si>
  <si>
    <t>全南县龙源坝镇雅溪村、金龙镇合头村、木金村和陂头镇瑶山村</t>
  </si>
  <si>
    <t>新疆金风科技股份有限公司</t>
  </si>
  <si>
    <t>瑞金市</t>
  </si>
  <si>
    <t>国家能源集团瑞金市九堡镇100MW风电项目</t>
  </si>
  <si>
    <t>瑞金市九堡镇</t>
  </si>
  <si>
    <t>瑞金大柏地风电场项目</t>
  </si>
  <si>
    <t>瑞金市大柏地乡</t>
  </si>
  <si>
    <t>瑞金壬田风电场项目</t>
  </si>
  <si>
    <t>瑞金市壬田镇</t>
  </si>
  <si>
    <t>国家能源集团瑞金市壬田、叶坪100MW农光互补项目</t>
  </si>
  <si>
    <t>壬田镇柏坑村、长胜村，叶坪镇大胜村、合龙村</t>
  </si>
  <si>
    <t>国家能源集团瑞金市壬田100MW渔光互补项目</t>
  </si>
  <si>
    <t>江西瑞金万田20兆瓦光伏发电项目</t>
  </si>
  <si>
    <t>江西省赣州市瑞金市万田乡万田村附近</t>
  </si>
  <si>
    <t>国家电投集团江西中业兴达电力实业有限公司、瑞金市德融光伏有限公司</t>
  </si>
  <si>
    <t>瑞金市华电三能壬田镇90MW光伏发电项目</t>
  </si>
  <si>
    <t>壬田镇沙下村、圳头村、长胜村、叶坪镇脚坡村、
岭脑村、合龙村</t>
  </si>
  <si>
    <t>瑞金华电三能新能源有限公司</t>
  </si>
  <si>
    <t>深能瑞金壬田100MW农光互补光伏发电项目</t>
  </si>
  <si>
    <t>壬田镇长胜村及周边沙下村、洗心村、柏坑村、中潭村和叶坪镇大胜村、合龙村</t>
  </si>
  <si>
    <t>瑞金深能新能源有限公司</t>
  </si>
  <si>
    <t>深能瑞金云石山100MW农光互补光伏发电项目</t>
  </si>
  <si>
    <t>云石山乡回龙村</t>
  </si>
  <si>
    <t>江西华升农业光伏项目</t>
  </si>
  <si>
    <t>瑞金市经济技术开发区沙九公路北侧</t>
  </si>
  <si>
    <t>江西华升农业发展有限公司</t>
  </si>
  <si>
    <t>江西瑞金金字电线电缆有限公司2兆瓦分布式光伏发电项目</t>
  </si>
  <si>
    <t>经济开发区金鑫大道南侧</t>
  </si>
  <si>
    <t>江西瑞金金字电线电缆有限公司</t>
  </si>
  <si>
    <t>瑞金万年青3500KWp屋顶光伏项目</t>
  </si>
  <si>
    <t>云石山乡江西瑞金万年青水泥有限责任公司厂区内</t>
  </si>
  <si>
    <t>江西南方万年青新能源有限公司</t>
  </si>
  <si>
    <t>上犹县</t>
  </si>
  <si>
    <t>上犹大曲里农光互补光伏发电项目</t>
  </si>
  <si>
    <t>黄埠镇坑中村</t>
  </si>
  <si>
    <t>国家电投集团江西电力有限公司上犹江水电厂、风脉低碳（武汉）能源有限公司</t>
  </si>
  <si>
    <t>上犹合溪农光互补光伏发电项目</t>
  </si>
  <si>
    <t>黄埠镇合溪村</t>
  </si>
  <si>
    <t>上犹黄竹农光互补光伏发电项目</t>
  </si>
  <si>
    <t>东山镇黄竹村</t>
  </si>
  <si>
    <t>石城县</t>
  </si>
  <si>
    <t>长乐农旅停车棚顶分布式5.8MW光伏发电项目</t>
  </si>
  <si>
    <t>江西省赣州市石城县长乐农旅扶贫产业示范园</t>
  </si>
  <si>
    <t>赣州长乐生态农业科技有限公司</t>
  </si>
  <si>
    <t>信丰县</t>
  </si>
  <si>
    <t>信丰县会阳新能源有限公司嘉定镇金龙90MW渔光互补光伏发电项目</t>
  </si>
  <si>
    <t>信丰县嘉定镇金龙村</t>
  </si>
  <si>
    <t>信丰县会阳新能源有限公司</t>
  </si>
  <si>
    <t>信丰县会阳新能源有限公司嘉定镇桐木70MW农光互补光伏发电项目</t>
  </si>
  <si>
    <t>信丰县嘉定镇桐木村</t>
  </si>
  <si>
    <t>兴国县</t>
  </si>
  <si>
    <t>江西华电兴国县南官山50MW风电项目</t>
  </si>
  <si>
    <t>兴国县兴莲乡</t>
  </si>
  <si>
    <t>兴国华电三能新能源有限公司</t>
  </si>
  <si>
    <t>寻乌县</t>
  </si>
  <si>
    <t>大唐寻乌乱罗嶂二期风电场项目</t>
  </si>
  <si>
    <t>寻乌县丹溪乡</t>
  </si>
  <si>
    <t>深能寻乌县留车镇二期100MW农光互补光伏发电项目</t>
  </si>
  <si>
    <t>留车镇石马村、水背村、大同村、庄干村</t>
  </si>
  <si>
    <t>寻乌深能新能源有限公司</t>
  </si>
  <si>
    <t>深能寻乌县留车镇一期100MW农光互补光伏发电项目</t>
  </si>
  <si>
    <t>留车镇余田村、水背村、石马村</t>
  </si>
  <si>
    <t>寻乌县能源生态园项目</t>
  </si>
  <si>
    <t>江西省赣州市寻乌县文峰乡石排工业园内</t>
  </si>
  <si>
    <t>深圳能源环保股份有限公司</t>
  </si>
  <si>
    <t>于都</t>
  </si>
  <si>
    <t>国家电投于都县段屋乡100MW林光互补光伏发电项目</t>
  </si>
  <si>
    <t>段屋乡林场、胜利村，宽田乡山下村、桂龙村</t>
  </si>
  <si>
    <t>国家电投集团江西电力有限公司跃洲水电厂</t>
  </si>
  <si>
    <t>于都县</t>
  </si>
  <si>
    <t>国家电投江西公司于都胜利光伏发电项目</t>
  </si>
  <si>
    <t>段屋乡</t>
  </si>
  <si>
    <t>国家电投集团江西电力有限公司新能源发电分公司</t>
  </si>
  <si>
    <t>国家电投江西公司于都塘贯光伏发电项目</t>
  </si>
  <si>
    <t>梓山镇</t>
  </si>
  <si>
    <t>国家电投江西公司于都梓山光伏发电项目</t>
  </si>
  <si>
    <t>华能井塘农光互补光伏项目</t>
  </si>
  <si>
    <t>梓山镇塘贯村及周边区域</t>
  </si>
  <si>
    <t>华能秦煤瑞金发电有限责任公司下属华能于都综合能源服务有限责任公司</t>
  </si>
  <si>
    <t>华能新塘尾农光互补光伏项目</t>
  </si>
  <si>
    <t>江西华电于都县靖石乡50MW农（林）光互补光伏发电项目</t>
  </si>
  <si>
    <t>杨梅村、靖樟村、任头村、长赖村、渔翁村</t>
  </si>
  <si>
    <t>龙源赣州于都车溪五丰光伏发电项目</t>
  </si>
  <si>
    <t>赣州市于都县车溪乡五丰村等地</t>
  </si>
  <si>
    <t>龙源赣州于都仙下石坑光伏发电项目</t>
  </si>
  <si>
    <t>赣州市于都县仙下乡石坑村等地</t>
  </si>
  <si>
    <t>章贡区</t>
  </si>
  <si>
    <t>江西赣州章贡区山林生态振兴融合发展示范项目水西镇凌源100MW风力发电项目</t>
  </si>
  <si>
    <t>水西镇凌源村</t>
  </si>
  <si>
    <t>国电投（赣州）能源有限公司</t>
  </si>
  <si>
    <t>江西赣州章贡区山林生态振兴融合发展示范项目水西镇上禾100MW风力发电项目</t>
  </si>
  <si>
    <t>水西镇上禾村</t>
  </si>
  <si>
    <t>章贡高新区华东城屋顶分布式电站</t>
  </si>
  <si>
    <t>赣州市章贡区沙河镇</t>
  </si>
  <si>
    <t>江西嘉君置业有限公司</t>
  </si>
  <si>
    <t>安福县</t>
  </si>
  <si>
    <t>安福县新三江桥新型墙体建材有限责任公司屋面分布式光伏发电项目</t>
  </si>
  <si>
    <t>新三江桥新型墙体建材有限责任公司</t>
  </si>
  <si>
    <t>江西新余矿业有限责任公司</t>
  </si>
  <si>
    <t>高新技术产业园6MW屋顶分布式光伏项目</t>
  </si>
  <si>
    <t>现安福县蓝虹木家私工艺制品厂（原唯冠油压机械有限公司）</t>
  </si>
  <si>
    <t>安福县峰水鉴光伏发电有限公司</t>
  </si>
  <si>
    <t>国家电投安福县赤谷乡100MW光储一体化发电项目</t>
  </si>
  <si>
    <t>赤谷乡</t>
  </si>
  <si>
    <t>国电投江西电力公司武宁分公司</t>
  </si>
  <si>
    <t>龙源吉安安福平都一期光伏发电项目</t>
  </si>
  <si>
    <t>平都镇罗家村</t>
  </si>
  <si>
    <t>江西鲁丽木业60MW生物质热电联产项目</t>
  </si>
  <si>
    <t>安福县高新技术产业园区西区竹木产业园内</t>
  </si>
  <si>
    <t>江西鲁丽木业有限公司</t>
  </si>
  <si>
    <t>江西武功山农牧科技有限公司沼气发电上网工程</t>
  </si>
  <si>
    <t>安福县竹江乡小车村</t>
  </si>
  <si>
    <t>江西武功山农牧科技有限公司</t>
  </si>
  <si>
    <t>吉安县</t>
  </si>
  <si>
    <t>吉安铭科新能源有限公司大冲乡50MW光伏发电项目</t>
  </si>
  <si>
    <t>吉安县大冲乡森塘、东汶、冻头村委会境内</t>
  </si>
  <si>
    <t>吉安铭科新能源有限公司</t>
  </si>
  <si>
    <t>吉安清阳120MW光伏发电项目</t>
  </si>
  <si>
    <t>吉安县北源乡</t>
  </si>
  <si>
    <t>吉安县清阳新能源有限公司</t>
  </si>
  <si>
    <t>吉安县学海矿业52MWP光伏电站</t>
  </si>
  <si>
    <t>棚下、上村、苏坑尾矿库已闭库地块</t>
  </si>
  <si>
    <t>吉安县学海矿业有限公司</t>
  </si>
  <si>
    <t>吉水县</t>
  </si>
  <si>
    <t>华能螺田风电项目</t>
  </si>
  <si>
    <t>吉水县螺田镇螺田村、老山村</t>
  </si>
  <si>
    <t>华能（吉安）新能源有限责任公司</t>
  </si>
  <si>
    <t>吉水县国电投八都风电场</t>
  </si>
  <si>
    <t>水田乡、八都镇</t>
  </si>
  <si>
    <t>吉水县水南（东）50MW分散式风电项目</t>
  </si>
  <si>
    <t>吉水县水南镇</t>
  </si>
  <si>
    <t>北京京能绿色能源并购投资基金（有限合伙）</t>
  </si>
  <si>
    <t>三峡新能源吉水县冠山乡风电项目</t>
  </si>
  <si>
    <t>吉水县冠山乡北侧</t>
  </si>
  <si>
    <t>水发吉水县乌脑岭分散式风电项目</t>
  </si>
  <si>
    <t>吉水县冠山乡、白沙镇</t>
  </si>
  <si>
    <t>水兴新能源（吉水）有限公司</t>
  </si>
  <si>
    <t>水发兴业吉水县水南镇50MW风储项目</t>
  </si>
  <si>
    <t>吉水县水南镇马子岭区域</t>
  </si>
  <si>
    <t>水发绿色能源股份有限公司</t>
  </si>
  <si>
    <t>国家能源集团吉水县八都镇200MW光伏发电项目</t>
  </si>
  <si>
    <t>吉水县银村、东坊村</t>
  </si>
  <si>
    <t>国家能源集团吉水县白水镇二期200MW光伏发电项目</t>
  </si>
  <si>
    <t>吉水县横川村、蝉溪村</t>
  </si>
  <si>
    <t>国家能源集团吉水县白水镇一期200MW光伏发电项目</t>
  </si>
  <si>
    <t>吉水县下东营村、周溪村</t>
  </si>
  <si>
    <t>国家能源集团吉水县丁江镇150MW光伏发电项目</t>
  </si>
  <si>
    <t>汉背村、江口村</t>
  </si>
  <si>
    <t>国家能源集团吉水县尚贤乡150MW光伏发电项目</t>
  </si>
  <si>
    <t>直坑村、丰山村、路边村、东风村</t>
  </si>
  <si>
    <t>国能吉水县白水镇垦殖场一分场50MW光伏发电项目</t>
  </si>
  <si>
    <t>白水垦殖场一分场</t>
  </si>
  <si>
    <t>国能吉水县水田乡50MW光伏发电项目</t>
  </si>
  <si>
    <t>水田乡桑园村、岭头村</t>
  </si>
  <si>
    <t>国能吉水县乌江镇50MW光伏发电项目</t>
  </si>
  <si>
    <t>乌江镇来村</t>
  </si>
  <si>
    <t>华能傲农吉水分布式项目</t>
  </si>
  <si>
    <t>吉水县螺田镇</t>
  </si>
  <si>
    <t>华能阜田光伏项目</t>
  </si>
  <si>
    <t>吉水县阜田镇瑶下、莫坑、周家山、丁家、南家、小塘岭、盘古镇北岭村</t>
  </si>
  <si>
    <t>华能水醪农光互补光伏项目</t>
  </si>
  <si>
    <t>吉水县醪桥镇山头村、黄家边村、东源村、水田乡富口村</t>
  </si>
  <si>
    <t>华能乌丁农光互补光伏项目</t>
  </si>
  <si>
    <t>吉水县乌江镇余江村、沙井村、丁江镇塘边村</t>
  </si>
  <si>
    <t>吉水县白沙镇河口村20MW农（林）光互补发电项目</t>
  </si>
  <si>
    <t>吉水县白沙镇河口村</t>
  </si>
  <si>
    <t>国家电投集团浙江新能源有限公司</t>
  </si>
  <si>
    <t>吉水县丁江镇100MW矿区光伏发电项目</t>
  </si>
  <si>
    <t>吉水县丁江镇朱坑村</t>
  </si>
  <si>
    <t>江西华电吉安瀚羽霏二期5.995MW屋顶分布式光伏项目</t>
  </si>
  <si>
    <t>吉水县枫江镇洲桥村</t>
  </si>
  <si>
    <t>江西华电吉安瀚羽霏三期5.996MW屋顶分布式光伏项目</t>
  </si>
  <si>
    <t>江西华电吉安瀚羽霏四期5.991MW屋顶分布式光伏项目</t>
  </si>
  <si>
    <t>江西华电吉安瀚羽霏一期5.993MW屋顶分布式光伏项目</t>
  </si>
  <si>
    <t>龙源吉安吉水八都一期光伏发电项目</t>
  </si>
  <si>
    <t>八都镇竹塘村周边</t>
  </si>
  <si>
    <t>中核吉水水田一期100MW渔光和农光互补发电项目</t>
  </si>
  <si>
    <t>吉安市吉水县水田乡西流村、五星村、沙上村、李家坊村</t>
  </si>
  <si>
    <t>中核汇能有限公司、江西吉湖发展集团有限公司</t>
  </si>
  <si>
    <t>吉州区</t>
  </si>
  <si>
    <t>华能华浩源屋顶分布式光伏项目</t>
  </si>
  <si>
    <t>吉州区工业园华浩源电子科技有限公司</t>
  </si>
  <si>
    <t>华能国际电力股份有限公司井冈山电厂</t>
  </si>
  <si>
    <t>吉安城南钢材市场4.5MWp屋顶分布式光伏项目</t>
  </si>
  <si>
    <t>吉州区城南钢材市场</t>
  </si>
  <si>
    <t>吉安绿动智慧电力有限公司</t>
  </si>
  <si>
    <t xml:space="preserve">吉州区 </t>
  </si>
  <si>
    <t>吉安市吉州区长塘樟山75MW风力发电项目</t>
  </si>
  <si>
    <t>吉州区长塘镇、樟山镇</t>
  </si>
  <si>
    <t>吉安市吉州区兴桥60MW风力发电项目</t>
  </si>
  <si>
    <t>吉州区兴桥镇、长塘镇</t>
  </si>
  <si>
    <t>青原区</t>
  </si>
  <si>
    <t>华能井冈山电厂灰场光伏项目</t>
  </si>
  <si>
    <t>天玉镇流坊村</t>
  </si>
  <si>
    <t>青原区东固乡60MW林光互补项目</t>
  </si>
  <si>
    <t>青原区东固畲族自治乡古竹村</t>
  </si>
  <si>
    <t>江西联青新能源发展有限公司</t>
  </si>
  <si>
    <t>青原区富田镇143MWp林光互补项目</t>
  </si>
  <si>
    <t>青原区富田镇江背村</t>
  </si>
  <si>
    <t>青原区河东30MW林光互补项目</t>
  </si>
  <si>
    <t>青原区河东街道胜利村</t>
  </si>
  <si>
    <t>青原区文陂镇螺溪44MW林光互补项目</t>
  </si>
  <si>
    <t>青原区文陂镇荷塘村</t>
  </si>
  <si>
    <t>青原区值夏60MW林光互补项目</t>
  </si>
  <si>
    <t>青原区值夏镇万胜村</t>
  </si>
  <si>
    <t>中节能青原富滩废弃矿治理光伏发电项目</t>
  </si>
  <si>
    <t>富滩镇</t>
  </si>
  <si>
    <t>中节能（永新）太阳能科技有限公司</t>
  </si>
  <si>
    <t>遂川县</t>
  </si>
  <si>
    <t>遂川巾石智慧风电场二期项目</t>
  </si>
  <si>
    <t>遂川县巾石乡、珠田镇</t>
  </si>
  <si>
    <t>遂川联能风电有限公司</t>
  </si>
  <si>
    <t>中电工程高坪50MW风电项目</t>
  </si>
  <si>
    <t>遂川县高坪镇青草村</t>
  </si>
  <si>
    <t>中电遂川新能源有限公司</t>
  </si>
  <si>
    <t>中电工程遂川城南75MW风电项目</t>
  </si>
  <si>
    <t>遂川县草林镇、枚江乡</t>
  </si>
  <si>
    <t>遂川县裕鑫农牧有限公司20MW光伏发电项目</t>
  </si>
  <si>
    <t>遂川县碧洲镇栗头村</t>
  </si>
  <si>
    <t>遂川县惠洋新能源有限公司</t>
  </si>
  <si>
    <t>中电工程达溪20MW光伏发电工程</t>
  </si>
  <si>
    <t>遂川县珠田镇达溪村</t>
  </si>
  <si>
    <t>泰和县</t>
  </si>
  <si>
    <t>泰和南方水泥分布式光伏发电项目</t>
  </si>
  <si>
    <t>泰和南方水泥有限公司厂内</t>
  </si>
  <si>
    <t>泰和浩能新能源有限公司</t>
  </si>
  <si>
    <t>万安县</t>
  </si>
  <si>
    <t>高陂风电项目（三峡新能源万安百万千瓦风光基地26#项目）</t>
  </si>
  <si>
    <t>万安县高陂镇</t>
  </si>
  <si>
    <t>枧头风电项目（三峡新能源万安百万千瓦风光基地23#项目）</t>
  </si>
  <si>
    <t>万安县枧头镇</t>
  </si>
  <si>
    <t>潞田风电项目（三峡新能源万安百万千瓦风光基地25#项目）</t>
  </si>
  <si>
    <t>万安县潞田镇</t>
  </si>
  <si>
    <t>沙坪风电项目（三峡新能源万安百万千瓦风光基地24#项目）</t>
  </si>
  <si>
    <t>万安县沙坪镇</t>
  </si>
  <si>
    <t>石龙风电项目（三峡新能源万安百万千瓦风光基地21#项目）</t>
  </si>
  <si>
    <t>万安县保山乡</t>
  </si>
  <si>
    <t>弹前01风电项目（三峡新能源万安百万千瓦风光基地19#项目）</t>
  </si>
  <si>
    <t>万安县弹前乡</t>
  </si>
  <si>
    <t>弹前02风电项目（三峡新能源万安百万千瓦风光基地20#项目）</t>
  </si>
  <si>
    <t>弹前03风电项目（三峡新能源万安百万千瓦风光基地22#项目）</t>
  </si>
  <si>
    <t>冯家光伏发电项目（三峡新能源万安百万千瓦风光基地11#项目）</t>
  </si>
  <si>
    <t>万安县百嘉镇</t>
  </si>
  <si>
    <t>高陂光伏项目（三峡新能源万安百万千瓦风光基地9#项目）</t>
  </si>
  <si>
    <t>国家能源集团万安县韶口乡梅岗村30MW光伏发电项目</t>
  </si>
  <si>
    <t>梅岗村</t>
  </si>
  <si>
    <t>国家能源集团万安县韶口乡石坵村（二期）30MW光伏发电项目</t>
  </si>
  <si>
    <t>石坵村</t>
  </si>
  <si>
    <t>国家能源集团万安县韶口乡石坵村（一期）30MW光伏发电项目</t>
  </si>
  <si>
    <t>华能百芙农光互补光伏项目</t>
  </si>
  <si>
    <t>万安县百嘉镇竹园村和黄南村、芙蓉镇光明村及周边区域</t>
  </si>
  <si>
    <t xml:space="preserve"> 华能秦煤瑞金发电有限责任公司</t>
  </si>
  <si>
    <t>浇田光伏01项目（三峡新能源万安百万千瓦风光基地17#项目）</t>
  </si>
  <si>
    <t>万安县罗塘乡</t>
  </si>
  <si>
    <t>浇田光伏02项目（三峡新能源万安百万千瓦风光基地18#项目）</t>
  </si>
  <si>
    <t>老吴下光伏项目（三峡新能源万安百万千瓦风光基地10#项目）</t>
  </si>
  <si>
    <t>卢源光伏项目（三峡新能源万安百万千瓦风光基地8#项目）</t>
  </si>
  <si>
    <t>梅岗光伏项目（三峡新能源万安百万千瓦风光基地13#项目）</t>
  </si>
  <si>
    <t>万安县韶口乡</t>
  </si>
  <si>
    <t>睦岗光伏项目（三峡新能源万安百万千瓦风光基地7#项目）</t>
  </si>
  <si>
    <t>丘公角亭光伏项目（三峡新能源万安百万千瓦风光基地15#项目）</t>
  </si>
  <si>
    <t>万安县宝山乡</t>
  </si>
  <si>
    <t>上灌光伏项目（三峡新能源万安百万千瓦风光基地1#项目）</t>
  </si>
  <si>
    <t>万安县窑头镇</t>
  </si>
  <si>
    <t>双家塘光伏发电项目（三峡新能源万安百万千瓦风光基地16#项目）</t>
  </si>
  <si>
    <t>万安赣江井冈山航电枢纽窑头170MW光伏发电项目</t>
  </si>
  <si>
    <t>万安县百嘉镇廓埠村廓埠洲和窑头镇窑头防护堤周边等区域</t>
  </si>
  <si>
    <t>江西省港通能源有限公司</t>
  </si>
  <si>
    <t>小庙前光伏发电项目（三峡新能源万安百万千瓦风光基地12#项目）</t>
  </si>
  <si>
    <t>中塘尾光伏项目（三峡新能源万安百万千瓦风光基地14#项目）</t>
  </si>
  <si>
    <t>万安县麻源垦殖场</t>
  </si>
  <si>
    <t>竹园光伏项目（三峡新能源万安百万千瓦风光基地6#项目）</t>
  </si>
  <si>
    <t>国家能源集团万安裕维电子有限公司2.73MW分布式屋顶光伏发电项目</t>
  </si>
  <si>
    <t>江西省吉安市万安县电子线路板产业园万安裕维电子有限公司内</t>
  </si>
  <si>
    <t>峡江县</t>
  </si>
  <si>
    <t>大唐江西峡江光伏项目</t>
  </si>
  <si>
    <t>吉安市峡江县马埠镇、水边镇</t>
  </si>
  <si>
    <t>江西吉安峡江县水边150MW农光互补项目</t>
  </si>
  <si>
    <t>峡江县水边镇　</t>
  </si>
  <si>
    <t>北京京能国际控股有限公司华中分公司</t>
  </si>
  <si>
    <t>新干县</t>
  </si>
  <si>
    <t>新干锅明山风电场项目</t>
  </si>
  <si>
    <t>吉安市新干县溪边村、路头村</t>
  </si>
  <si>
    <t>永丰</t>
  </si>
  <si>
    <t>大唐永丰县恩江150MWp农光互补光伏发电项目</t>
  </si>
  <si>
    <t>恩江镇聂家村、石桥村、坑田镇塘下村、佐龙乡捞塘村、潭城乡龙洲村、农业局麻洲果园</t>
  </si>
  <si>
    <t>江西大唐国际新余发电有限责任公司</t>
  </si>
  <si>
    <t>大唐永丰县坑田110MWp农光互补光伏发电项目</t>
  </si>
  <si>
    <t>坑田镇坑田村、马围村、上田村、洲头村、佐龙乡塘边村、庙下村</t>
  </si>
  <si>
    <t>大唐永丰县罗铺80MWp农光互补光伏发电项目</t>
  </si>
  <si>
    <t>罗铺垦殖场、佐龙乡龙潭村、罗富村、阆田村</t>
  </si>
  <si>
    <t>大唐永丰县瑶田240MWp农光互补光伏发电项目</t>
  </si>
  <si>
    <t>瑶田镇瑶田村、秀元村、太和团村、水心村、三湾村、三龙村、梅坑村、梁坊村、湖西村、藤田镇秋江村、岭南村、曾坊村</t>
  </si>
  <si>
    <t>永丰县</t>
  </si>
  <si>
    <t>永丰县官山岭风力发电项目</t>
  </si>
  <si>
    <t>藤田镇</t>
  </si>
  <si>
    <t>永丰县国能新能源有限公司</t>
  </si>
  <si>
    <t>华能鹿沿光伏发电项目</t>
  </si>
  <si>
    <t>鹿冈乡</t>
  </si>
  <si>
    <t>华能七都光伏发电项目</t>
  </si>
  <si>
    <t>七都乡</t>
  </si>
  <si>
    <t>华能潭沿光伏发电项目</t>
  </si>
  <si>
    <t>潭城乡</t>
  </si>
  <si>
    <t>华能藤陶光伏发电项目</t>
  </si>
  <si>
    <t>藤田镇，陶唐乡</t>
  </si>
  <si>
    <t>华能瑶藤光伏发电项目</t>
  </si>
  <si>
    <t>藤田镇、瑶田镇</t>
  </si>
  <si>
    <t>永新县</t>
  </si>
  <si>
    <t>龙源吉安永新分散式风电项目</t>
  </si>
  <si>
    <t>永新县台岭乡布淌村附近</t>
  </si>
  <si>
    <t>永新县石禾坳风电项目</t>
  </si>
  <si>
    <t xml:space="preserve">永新县石桥镇、禾川镇和坳南乡义山一带附近山脊 </t>
  </si>
  <si>
    <t>广东省能源集团贵州有限公司</t>
  </si>
  <si>
    <t>国家能源集团吉安永新台岭乡、澧田镇60MW农光互补光伏发电项目</t>
  </si>
  <si>
    <t>永新县台岭乡六合村、澧田镇枧田村</t>
  </si>
  <si>
    <t>华能高溪林光互补光伏发电项目</t>
  </si>
  <si>
    <t>永新县高溪乡</t>
  </si>
  <si>
    <t>华能（永新）新能源有限责任公司</t>
  </si>
  <si>
    <t>华能怀忠-高桥楼林光互补光伏项目</t>
  </si>
  <si>
    <t>吉安市永新县高桥楼镇、怀忠镇</t>
  </si>
  <si>
    <t>华能龙田林光互补光伏发电项目</t>
  </si>
  <si>
    <t>永新县龙田乡</t>
  </si>
  <si>
    <t>华能龙源口林光互补光伏发电项目</t>
  </si>
  <si>
    <t>永新县龙源口镇</t>
  </si>
  <si>
    <t>华能沙市林光互补光伏发电项目</t>
  </si>
  <si>
    <t>永新县沙市镇沙村</t>
  </si>
  <si>
    <t>华能文竹林光互补光伏发电项目</t>
  </si>
  <si>
    <t>永新县文竹镇</t>
  </si>
  <si>
    <t>昌江区</t>
  </si>
  <si>
    <t>国家电投景德镇电厂荷塘二期49MW分散式风电发电项目</t>
  </si>
  <si>
    <t>荷塘乡</t>
  </si>
  <si>
    <t>国家电投集团江西电力有限公司景德镇发电厂</t>
  </si>
  <si>
    <t>景德镇发电厂厂区二期0.8MW分布式光伏电站</t>
  </si>
  <si>
    <t>景德镇市 昌江区 鱼山镇义成村</t>
  </si>
  <si>
    <t>昌南新区</t>
  </si>
  <si>
    <t>江西透光陶瓷新材料有限公司二期5.99MW分布式光伏电站</t>
  </si>
  <si>
    <t>景德镇市 景德镇陶瓷工业园 昌南新区铁炉片区先进陶瓷产业园</t>
  </si>
  <si>
    <t>江西透光陶瓷新材料有限公司三期5.99MW分布式光伏电站</t>
  </si>
  <si>
    <t>江西透光陶瓷新材料有限公司一期5.99MW分布式光伏电站</t>
  </si>
  <si>
    <t>景德镇驰城杭萧绿色建筑有限公司0.5MW分布式光伏电站</t>
  </si>
  <si>
    <t>景德镇市陶瓷产业加速基地5.99MW分布式光伏电站</t>
  </si>
  <si>
    <t>景德镇市 景德镇陶瓷工业园 海畅北路西侧</t>
  </si>
  <si>
    <t>浮梁县</t>
  </si>
  <si>
    <t>赣能凌峰景德镇汉索夫陶瓷实业有限公司1#、</t>
  </si>
  <si>
    <t>景德镇市 浮梁县 江西省景德镇市浮梁县三龙</t>
  </si>
  <si>
    <t>江西省投资集团有限公司</t>
  </si>
  <si>
    <t>赣能凌峰景德镇汉索夫陶瓷实业有限公司6#</t>
  </si>
  <si>
    <t>景德镇发电厂江西峰盛有色科技有限公司一期0.99MW屋顶分布式光伏</t>
  </si>
  <si>
    <t>景德镇市 浮梁产业园 三龙镇三龙工业园</t>
  </si>
  <si>
    <t>景德镇发电厂乐华陶瓷洁具有限公司1号、2号成品仓库5.5MW屋顶分布式光伏项目</t>
  </si>
  <si>
    <t>景德镇乐华陶瓷洁具有限公司</t>
  </si>
  <si>
    <t>景德镇发电厂乐华陶瓷洁具有限公司1号主车间5.5MW屋顶分布式光伏项目</t>
  </si>
  <si>
    <t>景德镇发电厂乐华陶瓷洁具有限公司2号主车间5.5MW屋顶分布式光伏项目</t>
  </si>
  <si>
    <t>景德镇发电厂乐华陶瓷洁具有限公司3号主车间5.5MW屋顶分布式光伏项目</t>
  </si>
  <si>
    <t>景德镇发电厂乐华陶瓷洁具有限公司洁具料场5.5MW屋顶分布式光伏项目</t>
  </si>
  <si>
    <t>景德镇发电厂乐华陶瓷洁具有限公司原材料仓库5.5MW屋顶分布式光伏项目</t>
  </si>
  <si>
    <t>江西昌蓝通用航空有限公司1.4MW屋顶分布式光伏发电</t>
  </si>
  <si>
    <t>景德镇市 景德镇高新技术产业开发区 高新区致远路</t>
  </si>
  <si>
    <t>江西昌兴航空装备股份有限公司3MW屋顶分布式光伏发电</t>
  </si>
  <si>
    <t>乐平市</t>
  </si>
  <si>
    <t>国家电投乐平高家4MWp渔光互补光伏发电项目</t>
  </si>
  <si>
    <t>乐平市高家镇</t>
  </si>
  <si>
    <t>国家电投乐平十里岗200MW林光互补光伏发电项目</t>
  </si>
  <si>
    <t>乐平市十里岗镇</t>
  </si>
  <si>
    <t>国家电投乐平浯口5MWp林、渔光互补光伏发电项目</t>
  </si>
  <si>
    <t>乐平市高家镇浯口村</t>
  </si>
  <si>
    <t>乐平市乐港镇杨家村100MW集中式光伏发电渔光互补平价上网项目</t>
  </si>
  <si>
    <t>乐平市乐港镇</t>
  </si>
  <si>
    <t>乐平市能润新能源有限公司</t>
  </si>
  <si>
    <t>珠山区</t>
  </si>
  <si>
    <t>景德镇市西瓜洲污水处理厂0.99MW屋顶分布</t>
  </si>
  <si>
    <t>景德镇市 珠山区 西瓜洲菜地(南河护堤以北)</t>
  </si>
  <si>
    <t>柴桑区</t>
  </si>
  <si>
    <t>柴桑区城子镇40MW乡村振兴风电场项目</t>
  </si>
  <si>
    <t>彭湾、王家村、傅家咀、火龙</t>
  </si>
  <si>
    <t>九江市柴桑区聚能风电科技有限公司+华电江西发电有限公司</t>
  </si>
  <si>
    <t>华能涌新风电场</t>
  </si>
  <si>
    <t>涌泉乡、新塘乡、新合镇</t>
  </si>
  <si>
    <t>华能江西清洁能源有限责任公司柴桑分公司</t>
  </si>
  <si>
    <t>鲁能柴桑区港口街镇茶岭50MW“乡村振兴+风力发电”项目</t>
  </si>
  <si>
    <t>港口街镇茶岭村、和尚凹、刘家垱、桂家村、冯家村等区域</t>
  </si>
  <si>
    <t>江西鲁能新能源有限公司</t>
  </si>
  <si>
    <t>国家能源集团柴桑城门山铜矿尾矿库70MW光伏+生态修复发电项目</t>
  </si>
  <si>
    <t>城门街道城门山铜矿尾矿库</t>
  </si>
  <si>
    <t>国能江西新能源产业有限公司九江市柴桑区分公司</t>
  </si>
  <si>
    <t>国家能源集团柴桑红心村80MW渔光互补发电项目</t>
  </si>
  <si>
    <t>城门街道红心村</t>
  </si>
  <si>
    <t>国家能源集团柴桑联盟村50MW渔光互补发电项目</t>
  </si>
  <si>
    <t>城门街道联盟村</t>
  </si>
  <si>
    <t>国家能源集团柴桑马回岭镇100MW农光互补发电项目</t>
  </si>
  <si>
    <t>马回岭镇杨柳村</t>
  </si>
  <si>
    <t>国家能源集团柴桑杨柳村100MW农光互补发电项目</t>
  </si>
  <si>
    <t>国家能源集团九江柴桑区新合镇光伏发电项目</t>
  </si>
  <si>
    <t>柴桑区新合镇尖山村</t>
  </si>
  <si>
    <t>国能九江发电有限公司</t>
  </si>
  <si>
    <t>国家能源集团九江柴桑区新塘乡渔光互补光伏发电项目</t>
  </si>
  <si>
    <t>柴桑区新塘乡紫荆村牧湖</t>
  </si>
  <si>
    <t>国家能源集团九江市柴桑区江洲镇60MW农光互补光伏发电项目</t>
  </si>
  <si>
    <t>柴桑区江洲镇益民场</t>
  </si>
  <si>
    <t>国家能源集团九江市柴桑区江洲镇80MW农光互补光伏发电项目</t>
  </si>
  <si>
    <t>柴桑区江洲镇良种场</t>
  </si>
  <si>
    <t>华能柴桑区新合渔光互补光伏发电项目</t>
  </si>
  <si>
    <t>新合镇</t>
  </si>
  <si>
    <t>华能柴桑区新塘渔光互补光伏发电项目</t>
  </si>
  <si>
    <t>新塘乡</t>
  </si>
  <si>
    <t>华能柴桑区新塘渔光互补光伏发电项目（二期）</t>
  </si>
  <si>
    <t>鲁能柴桑区港口街镇130MW“林光互补+渔光互补”项目</t>
  </si>
  <si>
    <t>港口街镇和尚凹、刘家上村、刘家仓、周家塝、湖西堡、上堡徐、蔡家湾、叶家湾</t>
  </si>
  <si>
    <t>鲁能柴桑区港口街镇合桥130MW“渔光互补”（一期100MW）项目</t>
  </si>
  <si>
    <t>港口街镇和尚凹、刘家上村、刘家仓及附近区域</t>
  </si>
  <si>
    <t>江西九江华林实业屋顶分布式光伏发电项目二期4.9兆瓦</t>
  </si>
  <si>
    <t>江西九江市柴桑区赤湖工业园九江华林实业厂区</t>
  </si>
  <si>
    <t>九江浙动综合智慧能源有限公司</t>
  </si>
  <si>
    <t>九江世盛赣北棉花交易市场屋顶分布式光伏项目</t>
  </si>
  <si>
    <t>柴桑区港口街镇赤湖工业园区</t>
  </si>
  <si>
    <t>九江市柴桑区世盛分布式能源有限公司</t>
  </si>
  <si>
    <t>德安县</t>
  </si>
  <si>
    <t>华润九江塘山33MW风电项目</t>
  </si>
  <si>
    <t>江西省九江市德安县郑湖村、石源村、新塘村、岭上村、源口村、付山村等</t>
  </si>
  <si>
    <t>华润风电（德安）有限公司</t>
  </si>
  <si>
    <t>华润九江塘山二期风电项目</t>
  </si>
  <si>
    <t>德安县塘山乡郑湖村石源村、新塘村，吴山镇樟树村、杨柳村，邹桥乡付山村，</t>
  </si>
  <si>
    <t>华润九江紫荆风电项目</t>
  </si>
  <si>
    <t>德安县吴山镇红桥村，车桥镇茶里村，聂桥镇宝山村，磨溪乡南田村，宝塔乡九里村，高塘乡桂村</t>
  </si>
  <si>
    <t>德安嘉丝千紫纺织有限公司2.148MW屋顶分布式光伏项目</t>
  </si>
  <si>
    <t>德安县金纺路</t>
  </si>
  <si>
    <t>江西浔日新能源有限公司</t>
  </si>
  <si>
    <t>德安县产业转型升级示范园二期一号厂房5.94MW屋顶分布式光伏项目</t>
  </si>
  <si>
    <t>德安县宝塔乡高新产业园富煌路</t>
  </si>
  <si>
    <t>江西邦展建筑模板科技有限公司2.52MW屋顶分布式光伏项目</t>
  </si>
  <si>
    <t>九江市德安县德安大道江西水土保持生态科技园南侧约30米</t>
  </si>
  <si>
    <t>江西福懋新材料科技有限公司4.01MW屋顶分布式光伏项目</t>
  </si>
  <si>
    <t>德安县丰林工业区</t>
  </si>
  <si>
    <t>江西汉康防护用品科技有限公司1.183MW屋顶分布式光伏项目</t>
  </si>
  <si>
    <t>德安县丰林新区创业大道</t>
  </si>
  <si>
    <t>江西华翔节能科技有限公司2.64MW屋顶分布式光伏项目</t>
  </si>
  <si>
    <t>九江市德安县德安大道附件</t>
  </si>
  <si>
    <t>江西吉事达厨房用品有限公司3.726MW屋顶分布式光伏项目</t>
  </si>
  <si>
    <t>九江市德安县宝塔乡西区工业园江西建工对面</t>
  </si>
  <si>
    <t>江西利德菲生物药业有限公司1.71MW屋顶分布式光伏项目</t>
  </si>
  <si>
    <t>江西省九江市德安县G105</t>
  </si>
  <si>
    <t>江西省富煌钢构有限公司5.9MW屋顶分布式光伏项目</t>
  </si>
  <si>
    <t>德安县宝塔乡高新产业园富煌路1号</t>
  </si>
  <si>
    <t>江西鑫赣丰消防设备制造有限公司1.858MW屋顶分布式光伏项目</t>
  </si>
  <si>
    <t>九江市德安县丰林新区创业大道</t>
  </si>
  <si>
    <t>九江匡庐实业有限公司1.454MW屋顶分布式光伏项目</t>
  </si>
  <si>
    <t>德安县园艺场上王</t>
  </si>
  <si>
    <t>九江新越沥青有限公司2.59MW屋顶分布式光伏发电项目</t>
  </si>
  <si>
    <t>江西省九江市德安县府前路1号</t>
  </si>
  <si>
    <t>都昌县</t>
  </si>
  <si>
    <t>都昌县集中式400MW（二期200MW）风电场项目</t>
  </si>
  <si>
    <t>北山乡、阳峰乡、大沙镇、大树乡</t>
  </si>
  <si>
    <t>国家电投集团江西电力有限公司&amp;都昌国电投赣源新能源科技有限公司</t>
  </si>
  <si>
    <t>都昌县集中式400MW（一期200MW）风电场项目</t>
  </si>
  <si>
    <t>土塘镇、鸣山乡、阳峰乡、大沙镇、大树乡</t>
  </si>
  <si>
    <t>华能春桥分散式风电项目</t>
  </si>
  <si>
    <t>都昌县春桥乡凤山村、春桥村、朝阳居委会、官桥村、徐埠镇马矶村、蔡岭镇洞门村、蔡岭镇油茶林场的地面</t>
  </si>
  <si>
    <t>华能丰城新能源有限责任公司</t>
  </si>
  <si>
    <t>国家电投都昌荷塘光伏项目</t>
  </si>
  <si>
    <t>三汊港镇</t>
  </si>
  <si>
    <t>都昌电投新能源开发有限责任公司，国家电投集团江西电力有限公司罗湾水电厂</t>
  </si>
  <si>
    <t>国家电投都昌岭背光伏项目</t>
  </si>
  <si>
    <t>狮山乡</t>
  </si>
  <si>
    <t>国家电投都昌铺里光伏项目</t>
  </si>
  <si>
    <t>土塘镇</t>
  </si>
  <si>
    <t>国家电投都昌苏山光伏项目</t>
  </si>
  <si>
    <t>苏山乡</t>
  </si>
  <si>
    <t>国家电投都昌潭湖光伏项目</t>
  </si>
  <si>
    <t>国家电投都昌汪家山光伏项目</t>
  </si>
  <si>
    <t>三汊港镇，
土塘镇</t>
  </si>
  <si>
    <t>国家电投都昌西湖光伏项目</t>
  </si>
  <si>
    <t>国家电投都昌徐埠光伏项目</t>
  </si>
  <si>
    <t>徐埠镇</t>
  </si>
  <si>
    <t>国家电投都昌珠光光伏项目</t>
  </si>
  <si>
    <t>国家电投都昌左桥光伏项目</t>
  </si>
  <si>
    <t>三汊港</t>
  </si>
  <si>
    <t>共青城</t>
  </si>
  <si>
    <t>共青城300MW漂浮式光伏制氢产业链源网荷储渔光立体发展生态旅游一体化基地综合能源示范项目</t>
  </si>
  <si>
    <t>共青城苏家垱乡</t>
  </si>
  <si>
    <t>江西德瀛睿创绿氢能源有限公司</t>
  </si>
  <si>
    <t>国家能源集团九江市共青城市苏家垱乡70MW渔光互补一体化综合示范项目</t>
  </si>
  <si>
    <t>共青城电子信息产业园3MW屋顶分布式光伏发电项目</t>
  </si>
  <si>
    <t>共青城市宏业路电子信息产业园园区</t>
  </si>
  <si>
    <t>江西省赣青新能源科技发展有限公司</t>
  </si>
  <si>
    <t>共青城东方高科实业有限公司2.5MW屋顶分布式光伏项目</t>
  </si>
  <si>
    <t>共青城工业园区</t>
  </si>
  <si>
    <t>共青城宝昌新能源有限公司</t>
  </si>
  <si>
    <t>共青城汉能新能源II期5.5MW屋顶分布式光伏发电项目</t>
  </si>
  <si>
    <t>共青城市火炬五路汉能新能源综合厂房园区</t>
  </si>
  <si>
    <t>共青城汉能新能源I期5MW屋顶分布式光伏发电项目</t>
  </si>
  <si>
    <t>共青城金酷产业园1期5MW屋顶分布式光伏项目</t>
  </si>
  <si>
    <t>共青城金酷产业园区</t>
  </si>
  <si>
    <t>江西赣核能源有限公司</t>
  </si>
  <si>
    <t>共青城市江西进亨泵业制造有限公司3MW屋顶分布式光伏项目</t>
  </si>
  <si>
    <t>共青城市江西祥泰彩印包装有限公司3MW屋顶分布式发电项目</t>
  </si>
  <si>
    <t>共青城市九江昇晨2.3MW屋顶分布式项目</t>
  </si>
  <si>
    <t>九江昇晨新能源有限公司</t>
  </si>
  <si>
    <t>共青城市九江昇晨2.8MW屋顶分布式项目</t>
  </si>
  <si>
    <t>共青城市九江昇晨2MW屋顶分布式项目</t>
  </si>
  <si>
    <t>江西诚鑫实业有限公司5.98MW屋顶分布式光伏发电项目</t>
  </si>
  <si>
    <t>共青城市工业园区</t>
  </si>
  <si>
    <t>共青城孚邦电力有限公司</t>
  </si>
  <si>
    <t>江西共利织造有限公司厂房屋顶3MW分布式光伏电站</t>
  </si>
  <si>
    <t>江西华电九江分布式能源有限公司</t>
  </si>
  <si>
    <t>共青城市</t>
  </si>
  <si>
    <t>国家电投江财现经管校区综合智慧能源项目</t>
  </si>
  <si>
    <t>共青城市南湖新城江财现经管校区</t>
  </si>
  <si>
    <t>国家电投集团江西共青城新能源有限公司</t>
  </si>
  <si>
    <t>南大科院5MW屋顶分布式光伏发电项目</t>
  </si>
  <si>
    <t>共青城市南湖新城南大科院</t>
  </si>
  <si>
    <t>江西昱辰智慧能源有限公司</t>
  </si>
  <si>
    <t>湖口县</t>
  </si>
  <si>
    <t>国家能源集团神华九江灰场风电项目</t>
  </si>
  <si>
    <t>湖口县高新技术产业园区沿江一带</t>
  </si>
  <si>
    <t>国能神华九江发电有限责任公司</t>
  </si>
  <si>
    <t>国家能源集团神华湖口县黄茅潭二期 150MW渔光互补发电项目</t>
  </si>
  <si>
    <t>江西省九江市湖口县流泗镇</t>
  </si>
  <si>
    <t>国家能源集团神华湖口县黄茅潭一期 150MW渔光互补发电项目</t>
  </si>
  <si>
    <t>龙源江西湖口东鹏新材料有限公司分布式光伏发电项目</t>
  </si>
  <si>
    <t>湖口东鹏新材料有限公司厂房屋顶</t>
  </si>
  <si>
    <t>经开区</t>
  </si>
  <si>
    <t>江核能源有限公司西港智慧产业园5.9兆瓦光伏发电项目</t>
  </si>
  <si>
    <t>江西省九江市经济开发区九瑞大道以北，沙阎北路以西现代综合大市场西港智慧产业园内</t>
  </si>
  <si>
    <t>江核能源有限公司</t>
  </si>
  <si>
    <t>濂溪区</t>
  </si>
  <si>
    <t>江西庐山海螺水泥有限公司6MW风电场项目</t>
  </si>
  <si>
    <t>江西省九江市濂溪区高垅乡谷山村</t>
  </si>
  <si>
    <t>江西庐山海螺水泥有限公司</t>
  </si>
  <si>
    <t>江西缘至家实业有限公司2MW屋顶分布式光伏电站</t>
  </si>
  <si>
    <t>江西省九江市濂溪区新港镇光荣西路6号</t>
  </si>
  <si>
    <t>江西缘至家实业有限公司</t>
  </si>
  <si>
    <t>九江文正新能源有限公司新港镇产业孵化园屋顶分布式光伏项目</t>
  </si>
  <si>
    <t>新港镇产业孵化园屋顶</t>
  </si>
  <si>
    <t>九江文正新能源有限公司</t>
  </si>
  <si>
    <t>庐山市</t>
  </si>
  <si>
    <t>庐山景建平价风电二期</t>
  </si>
  <si>
    <t>深耕村、蚊塘村、搓城村、西庙村、笙湖村、新池村、马家湾、张家湾、胜利村、横岭村、长西岭村、万家村、东屏山村、新屋刘村</t>
  </si>
  <si>
    <t>庐山市景建新能源有限公司</t>
  </si>
  <si>
    <t>庐山景建平价风电一期</t>
  </si>
  <si>
    <t>华林村、三角境村、寥花村、幸福村、翻身村、花桥村、繁荣村、虎口冲村、桃林村、共同村、
吉山村、故里垄村、联盟村、钱湖村</t>
  </si>
  <si>
    <t>彭泽</t>
  </si>
  <si>
    <t>国家能源集团九江市彭泽县太泊湖水产养殖场60MW渔光互补光伏发电项目</t>
  </si>
  <si>
    <t>彭泽县太泊湖水产养殖场</t>
  </si>
  <si>
    <t>彭泽县</t>
  </si>
  <si>
    <t>中广核彭泽太平关风电场项目</t>
  </si>
  <si>
    <t>太平关乡、天虹镇、杨梓镇</t>
  </si>
  <si>
    <t>中广核彭泽太平关风力发电有限公司</t>
  </si>
  <si>
    <t>瑞昌市</t>
  </si>
  <si>
    <t>国电电力江西瑞昌码头风力发电项目</t>
  </si>
  <si>
    <t>瑞昌市码头镇胜利村、团结村，黄金乡北山村</t>
  </si>
  <si>
    <t>瑞昌市国电瑞祥新能源开发有限公司</t>
  </si>
  <si>
    <t>瑞昌市高丰镇、白杨镇、南阳乡等区域100兆瓦风电项目</t>
  </si>
  <si>
    <t>瑞昌市高丰镇、白杨镇、南阳乡</t>
  </si>
  <si>
    <t>九江星众新能源开发有限公司</t>
  </si>
  <si>
    <t>瑞昌市和平山风电发电项目</t>
  </si>
  <si>
    <t>瑞昌市南义镇和平村、程家村</t>
  </si>
  <si>
    <t>瑞昌市瑞祥新能源发展有限公司</t>
  </si>
  <si>
    <t>国家能源集团瑞昌市高丰镇白杨镇桂林街道30MW废弃矿山一体化综合示范项目</t>
  </si>
  <si>
    <t>高丰镇白杨镇桂林街道</t>
  </si>
  <si>
    <t>江西华电九江瑞昌洪一乡枫树大王35MW茶光互补光伏发电项目</t>
  </si>
  <si>
    <t>洪一乡北港村</t>
  </si>
  <si>
    <t>瑞昌华电新能源有限公司</t>
  </si>
  <si>
    <t>江西华电九江瑞昌洪一乡王皮冲35MW茶光互补光伏发电项目</t>
  </si>
  <si>
    <t>瑞昌市高丰镇陈湾采石场废弃矿山光伏发电项目</t>
  </si>
  <si>
    <t>瑞昌市高丰镇陈湾村</t>
  </si>
  <si>
    <t>瑞昌市高丰镇永兴采石场废弃矿山光伏发电项目</t>
  </si>
  <si>
    <t>瑞昌市高丰镇向家湾</t>
  </si>
  <si>
    <t>瑞昌市乐园乡128MWp农光互补光伏发电项目</t>
  </si>
  <si>
    <t>乐园乡北畈村附近</t>
  </si>
  <si>
    <t>瑞昌三峡新能源有限公司</t>
  </si>
  <si>
    <t>瑞昌市武蛟50MW渔光互补光伏发电（二期20.9MW）项目</t>
  </si>
  <si>
    <t>瑞昌市武蛟乡大桥村、集兴村</t>
  </si>
  <si>
    <t>瑞昌虹源光伏发电有限公司</t>
  </si>
  <si>
    <t>国电电力江西瑞昌鑫丰工业园屋顶分布式光伏发电项目</t>
  </si>
  <si>
    <t>九江市瑞昌市码头工业城中小企业园</t>
  </si>
  <si>
    <t>江西京上广科技有限公司屋顶分布式光伏项目</t>
  </si>
  <si>
    <t>瑞昌市码头镇工业城环湖大道1号京上广科技有限公司厂房屋顶</t>
  </si>
  <si>
    <t>武宁县</t>
  </si>
  <si>
    <t>武宁县北屏山风电60兆瓦项目</t>
  </si>
  <si>
    <t>鲁溪镇北屏村和泉口镇金水村</t>
  </si>
  <si>
    <t>武宁启迪清风新能源有限公司</t>
  </si>
  <si>
    <t>武宁县灯饰城屋顶光伏发电项目</t>
  </si>
  <si>
    <t>灯饰城</t>
  </si>
  <si>
    <t>武宁城投新能源有限公司</t>
  </si>
  <si>
    <t>武宁县第一中学屋顶光伏发电项目</t>
  </si>
  <si>
    <t>武宁县第一中学</t>
  </si>
  <si>
    <t>武宁县市民服务中心屋顶光伏发电项目</t>
  </si>
  <si>
    <t>市民服务中心群楼</t>
  </si>
  <si>
    <t>武宁县中城产业园1期屋顶光伏发电项目</t>
  </si>
  <si>
    <t>中城产业园1期</t>
  </si>
  <si>
    <t>武宁县中城产业园3期屋顶光伏发电项目</t>
  </si>
  <si>
    <t>中城产业园3期</t>
  </si>
  <si>
    <t>武宁县中医院屋顶光伏发电项目</t>
  </si>
  <si>
    <t>武宁县中医院</t>
  </si>
  <si>
    <t>修水县</t>
  </si>
  <si>
    <t>修水大湖山风电场二期工程项目</t>
  </si>
  <si>
    <t>修水县全丰镇、大椿乡区域</t>
  </si>
  <si>
    <t>修水弘业新能源科技有限公司</t>
  </si>
  <si>
    <t>修水庙岭风光农能源产业综合体项目</t>
  </si>
  <si>
    <t>庙岭乡</t>
  </si>
  <si>
    <t>修水县弘博新能源有限公司</t>
  </si>
  <si>
    <t>修水县港口镇二期80MW风电项目</t>
  </si>
  <si>
    <t>修水县港口镇沙笼村</t>
  </si>
  <si>
    <t>修水三峡新能源有限公司</t>
  </si>
  <si>
    <t>修水县港口镇一期120MW风电项目</t>
  </si>
  <si>
    <t>修水县港口镇坳上村</t>
  </si>
  <si>
    <t>修水县眉毛山二期风电场项目</t>
  </si>
  <si>
    <t>修水县黄坳乡：龙峰村、旁培村、塘排村、船形村、港源村</t>
  </si>
  <si>
    <t>修水县万德风力发电有限公司</t>
  </si>
  <si>
    <t>修水县北坑水库2.15MW光伏发电项目</t>
  </si>
  <si>
    <t>山口镇上桃村</t>
  </si>
  <si>
    <t>九江市宁卓新能源科技有限公司</t>
  </si>
  <si>
    <t>修水县布甲乡洞上村60MW农光互补光伏发电项目</t>
  </si>
  <si>
    <t>布甲乡洞上村</t>
  </si>
  <si>
    <t>修水县大椿乡大椿村25MW农光互补光伏发电项目</t>
  </si>
  <si>
    <t>大椿乡大椿村</t>
  </si>
  <si>
    <t>修水县大椿乡大湖村40MW农光互补光伏发电项目</t>
  </si>
  <si>
    <t>大椿乡大湖村</t>
  </si>
  <si>
    <t>修水县东港乡台庄村80MW农光互补光伏发电项目</t>
  </si>
  <si>
    <t>东港乡台庄村</t>
  </si>
  <si>
    <t>修水县东红水库5.87MW光伏发电项目</t>
  </si>
  <si>
    <t>山口镇桃坪村</t>
  </si>
  <si>
    <t>修水县洞山水库2.5MW光伏发电项目</t>
  </si>
  <si>
    <t>黄龙乡洞下村</t>
  </si>
  <si>
    <t>修水县港口镇港口村25mw集中式光伏发电项目</t>
  </si>
  <si>
    <t>港口镇港口村</t>
  </si>
  <si>
    <t>修水县港口镇沙笼村260MW农光互补光伏发电项目</t>
  </si>
  <si>
    <t>港口镇沙笼村</t>
  </si>
  <si>
    <t>修水县港口镇沙笼村东片区25mw集中式光伏发电项目</t>
  </si>
  <si>
    <t>港口镇沙笼村东片区</t>
  </si>
  <si>
    <t>修水县高峰水库11.84MW光伏发电项目</t>
  </si>
  <si>
    <t>太阳升镇农科所</t>
  </si>
  <si>
    <t>修水县关山水库6.12MW光伏发电项目</t>
  </si>
  <si>
    <t>修水县何市镇下田铺村80MW集中式光伏电站项目</t>
  </si>
  <si>
    <t>何市镇下田铺村</t>
  </si>
  <si>
    <t>修水县河坑水库3.74MW光伏发电项目</t>
  </si>
  <si>
    <t>何市镇干桥村</t>
  </si>
  <si>
    <t>修水县横源水库4.63MW光伏发电项目</t>
  </si>
  <si>
    <t>新湾乡饭坑村</t>
  </si>
  <si>
    <t>修水县红色水库12.02MW光伏发电项目</t>
  </si>
  <si>
    <t>上衫乡王桥村</t>
  </si>
  <si>
    <t>修水县红源水库9.38MW光伏发电项目</t>
  </si>
  <si>
    <t>四都镇清水村</t>
  </si>
  <si>
    <t>修水县黄沙镇石嘴村160MW农光互补光伏发电项目</t>
  </si>
  <si>
    <t>黄沙镇石嘴村</t>
  </si>
  <si>
    <t>修水县金坑水库3.28MW光伏发电项目</t>
  </si>
  <si>
    <t>四都镇六都村</t>
  </si>
  <si>
    <t>修水县乐源水库2.48MW光伏发电项目</t>
  </si>
  <si>
    <t>杭口镇下杭村</t>
  </si>
  <si>
    <t>修水县马坳镇游段村15mw集中式光伏发电项目</t>
  </si>
  <si>
    <t>马坳镇游段村</t>
  </si>
  <si>
    <t>修水县庙岭乡戴家村南山下组25mw集中式光伏发电项目</t>
  </si>
  <si>
    <t>庙岭乡戴家村南山下组</t>
  </si>
  <si>
    <t>修水县庙岭乡戴家村潭埚组25mw集中式光伏发电项目</t>
  </si>
  <si>
    <t>庙岭乡戴家村潭埚组</t>
  </si>
  <si>
    <t>修水县庙岭乡小山口村25mw集中式光伏发电项目</t>
  </si>
  <si>
    <t>庙岭乡小山口村</t>
  </si>
  <si>
    <t>修水县南茶水库20.45MW光伏发电项目</t>
  </si>
  <si>
    <t>新湾乡回坑村</t>
  </si>
  <si>
    <t>修水县泉丰水库2.87MW光伏发电项目</t>
  </si>
  <si>
    <t>渣津镇帅塅村</t>
  </si>
  <si>
    <t>修水县泉仑山水库2.6MW光伏发电项目</t>
  </si>
  <si>
    <t>溪口镇田仑村</t>
  </si>
  <si>
    <t>修水县上杭乡上杭村40MW农光互补光伏发电项目</t>
  </si>
  <si>
    <t>上杭乡上杭村</t>
  </si>
  <si>
    <t>修水县沈坊水库3.46MW光伏发电项目</t>
  </si>
  <si>
    <t>竹坪乡沈坊村</t>
  </si>
  <si>
    <t>修水县石坳乡花门村20MW农光互补光伏发电项目</t>
  </si>
  <si>
    <t>石坳乡花门村</t>
  </si>
  <si>
    <t>修水县四都镇埚头村30MW农光互补光伏发电项目</t>
  </si>
  <si>
    <t>四都镇埚头村</t>
  </si>
  <si>
    <t>修水县四都镇彭姑村25MW农光互补光伏发电项目</t>
  </si>
  <si>
    <t>四都镇彭姑村</t>
  </si>
  <si>
    <t>修水县卫东水库5.53MW光伏发电项目</t>
  </si>
  <si>
    <t>修水县溪口镇义坑村40MW农光互补光伏发电项目</t>
  </si>
  <si>
    <t>溪口镇义坑村</t>
  </si>
  <si>
    <t>修水县峡颈水库3.74MW光伏发电项目</t>
  </si>
  <si>
    <t>黄港镇渎坑村</t>
  </si>
  <si>
    <t>修水县先锋水库8.44MW光伏发电项目</t>
  </si>
  <si>
    <t>太阳升镇西坳村</t>
  </si>
  <si>
    <t>修水县徐家垅水库6.14MW光伏发电项目</t>
  </si>
  <si>
    <t>大桥镇坳田村</t>
  </si>
  <si>
    <t>修水县正港水库2.97MW光伏发电项目</t>
  </si>
  <si>
    <t>东港乡靖林村</t>
  </si>
  <si>
    <t>永修县</t>
  </si>
  <si>
    <t>华能永修县三角渔光互补光伏发电项目</t>
  </si>
  <si>
    <t>三角乡鄱湖村附近</t>
  </si>
  <si>
    <t>华能江西清洁能源有限责任公司永修分公司</t>
  </si>
  <si>
    <t>国电电力江西永修春光线缆屋顶分布式光伏发电项目</t>
  </si>
  <si>
    <t>江西永修云山经济开发区城南工业园春光大道1号</t>
  </si>
  <si>
    <t>国电电力江西新能源开发有限公司永修分公司</t>
  </si>
  <si>
    <t>安义县</t>
  </si>
  <si>
    <t>安义县东阳75MW风力发电乡村振兴项目</t>
  </si>
  <si>
    <t>安义县东阳镇</t>
  </si>
  <si>
    <t>安义协鑫电力有限公司</t>
  </si>
  <si>
    <t>安义县黄洲75MW风力发电乡村振兴项目</t>
  </si>
  <si>
    <t>安义县黄洲镇</t>
  </si>
  <si>
    <t>安义协能电力有限公司</t>
  </si>
  <si>
    <t>东湖区</t>
  </si>
  <si>
    <t>江西新华东湖区扬子洲100MW渔光互补光伏发电项目</t>
  </si>
  <si>
    <t>东湖区扬子洲镇林场村、前洲村、上房村、莘洲村、新村村、渔业村、熊万村、长村村，扬农管理处，等地。</t>
  </si>
  <si>
    <t>江西新华能源开发有限公司</t>
  </si>
  <si>
    <t>江西新华东湖区扬子洲50MW渔光互补光伏发电项目</t>
  </si>
  <si>
    <t>东湖区扬子洲镇林场村、前洲村、上房村、莘洲村、滕洲村、新村村、渔业村、熊万村、长村村，扬农管理处，等地。</t>
  </si>
  <si>
    <t>赣能南昌赣江新区60MW渔光互补光伏发电项目</t>
  </si>
  <si>
    <t>南昌市赣江新区新祺周桑海集团江夏分场</t>
  </si>
  <si>
    <t>南昌昌北国际机场一期光伏发电项目</t>
  </si>
  <si>
    <t>南昌昌北国际机场国际邮件互换局</t>
  </si>
  <si>
    <t>红谷滩区</t>
  </si>
  <si>
    <t>国家能源集团豫章师范学院4.356MW屋顶分布式光伏发电项目</t>
  </si>
  <si>
    <t>豫章师范学院</t>
  </si>
  <si>
    <t>红谷滩新区</t>
  </si>
  <si>
    <t>南昌融创茂5.99MW停车棚分布式光伏项目</t>
  </si>
  <si>
    <t>红谷滩新区南龙蟠街融创茂停车场</t>
  </si>
  <si>
    <t>南昌市增阳新能源有限公司</t>
  </si>
  <si>
    <t>进贤县</t>
  </si>
  <si>
    <t>华能长山晏渔光互补光伏项目</t>
  </si>
  <si>
    <t>长山晏乡百源村、上付村、舒坊村、涂桥村</t>
  </si>
  <si>
    <t>江西华能昌贤新能源有限责任公司</t>
  </si>
  <si>
    <t>华能二塘-梅庄渔光互补光伏项目</t>
  </si>
  <si>
    <t>二塘乡康乐村、新源村，梅庄镇新瑶村、新庄村</t>
  </si>
  <si>
    <t>华能二塘渔光互补光伏项目</t>
  </si>
  <si>
    <t>二塘乡厚源村、新民村、夏家村、潭津村</t>
  </si>
  <si>
    <t>华能官溪池渔光互补光伏项目</t>
  </si>
  <si>
    <t>二塘乡康乐水产养殖场、潭津村、新源村</t>
  </si>
  <si>
    <t>华能罗溪渔光互补光伏项目</t>
  </si>
  <si>
    <t>罗溪镇北边村、三房村、罗溪村、西昌村、章岗村，架桥镇岭背村，张公镇全福村</t>
  </si>
  <si>
    <t>华能七里二期光伏发电项目</t>
  </si>
  <si>
    <t>华能七里渔光互补光伏项目</t>
  </si>
  <si>
    <t>七里乡明星村</t>
  </si>
  <si>
    <t>华能前坊渔光互补光伏项目</t>
  </si>
  <si>
    <t>前坊镇沙口村</t>
  </si>
  <si>
    <t>华能三里二期光伏发电项目</t>
  </si>
  <si>
    <t>华能三里-梅庄渔光互补光伏项目</t>
  </si>
  <si>
    <t>三里乡倪坊村、滨山村，梅庄镇滨湖村、东方村、梅庄村、横溪村</t>
  </si>
  <si>
    <t>华能三里渔光互补光伏项目</t>
  </si>
  <si>
    <t>三里乡石岗村、金红村、新强村</t>
  </si>
  <si>
    <t>进贤海螺新能源有限公司2MWp分布式光伏发电项目</t>
  </si>
  <si>
    <t>进贤海螺水泥有限责任公司厂区内</t>
  </si>
  <si>
    <t>进贤海螺新能源有限公司</t>
  </si>
  <si>
    <t>南昌欧菲光电技术有限公司5MW屋顶分布式光伏发电项目</t>
  </si>
  <si>
    <t>欧菲光项目在南昌经济技术开发区龙潭路欧菲光2号园区</t>
  </si>
  <si>
    <t>南昌县</t>
  </si>
  <si>
    <t>华能黄马分散式风电项目</t>
  </si>
  <si>
    <t>黄马乡、武阳镇、幽兰镇</t>
  </si>
  <si>
    <t>华能南昌清洁能源有限公司、景能（南昌）科技有限公司</t>
  </si>
  <si>
    <t>华能泾口分散式风电项目</t>
  </si>
  <si>
    <t>泾口乡</t>
  </si>
  <si>
    <t>华能南昌县分散式风电项目</t>
  </si>
  <si>
    <t>南昌县南新乡</t>
  </si>
  <si>
    <t>华能南昌清洁能源有限责任公司、景能（南昌）科技有限公司</t>
  </si>
  <si>
    <t>华能南昌县蒋巷镇集中式风电项目</t>
  </si>
  <si>
    <t>南昌县蒋巷镇</t>
  </si>
  <si>
    <t>华能南昌县幽兰镇集中式风电项目</t>
  </si>
  <si>
    <t>南昌县幽兰镇</t>
  </si>
  <si>
    <t>国电投江西大洲新材料有限公司屋顶分布式光伏项目</t>
  </si>
  <si>
    <t>塘南镇</t>
  </si>
  <si>
    <t>华能柏岗山渔光互补项目</t>
  </si>
  <si>
    <t>蒋巷镇</t>
  </si>
  <si>
    <t>华能柏岗山渔光互补项目二期</t>
  </si>
  <si>
    <t>华能黄渡渔光互补项目</t>
  </si>
  <si>
    <t>南新乡</t>
  </si>
  <si>
    <t>华能黄渡渔光互补项目二期</t>
  </si>
  <si>
    <t>华能泾口渔光互补项目</t>
  </si>
  <si>
    <t>华能南昌冈上渔光互补光伏发电项目</t>
  </si>
  <si>
    <t>冈上镇</t>
  </si>
  <si>
    <t>华能南昌广福渔光互补光伏发电项目</t>
  </si>
  <si>
    <t>广福镇、向塘镇</t>
  </si>
  <si>
    <t>华能南昌黄马渔光互补光伏发电项目二期</t>
  </si>
  <si>
    <t>黄马乡</t>
  </si>
  <si>
    <t>华能南昌黄马渔光互补光伏发电项目一期</t>
  </si>
  <si>
    <t>华能南昌蒋巷柏岗山渔光互补光伏发电项目</t>
  </si>
  <si>
    <t>华能南昌蒋巷五丰渔光互补光伏发电项目</t>
  </si>
  <si>
    <t>华能南昌南新黄渡渔光互补光伏发电项目二期</t>
  </si>
  <si>
    <t>华能南昌南新黄渡渔光互补光伏发电项目一期</t>
  </si>
  <si>
    <t>华能南昌南新漩风渔光互补光伏发电项目二期</t>
  </si>
  <si>
    <t>华能南昌南新漩风渔光互补光伏发电项目一期</t>
  </si>
  <si>
    <t>华能南昌塔城渔光互补光伏发电项目二期</t>
  </si>
  <si>
    <t>塔城乡</t>
  </si>
  <si>
    <t>华能南昌塘南协成渔光互补光伏发电项目</t>
  </si>
  <si>
    <t>华能南昌武阳庵前渔光互补光伏发电项目</t>
  </si>
  <si>
    <t>武阳镇</t>
  </si>
  <si>
    <t>华能南昌武阳渔光互补光伏发电项目</t>
  </si>
  <si>
    <t>华能南昌向塘黄山渔光互补光伏发电项目二期</t>
  </si>
  <si>
    <t>向塘镇、武阳镇</t>
  </si>
  <si>
    <t>华能南昌向塘黄山渔光互补光伏发电项目一期</t>
  </si>
  <si>
    <t>向塘镇、银三角管委会</t>
  </si>
  <si>
    <t>华能南昌向塘剑霞渔光互补光伏发电项目</t>
  </si>
  <si>
    <t>向塘镇</t>
  </si>
  <si>
    <t>华能南昌幽兰渡头渔光互补光伏发电项目</t>
  </si>
  <si>
    <t>幽兰镇</t>
  </si>
  <si>
    <t>华能南昌幽兰南山渔光互补光伏发电项目</t>
  </si>
  <si>
    <t>华能漩风北区渔光互补项目</t>
  </si>
  <si>
    <t>华能漩风东区渔光互补项目</t>
  </si>
  <si>
    <t>中核南昌县塔城乡100WM渔光互补光伏发电项目</t>
  </si>
  <si>
    <t>塔城乡青岚村</t>
  </si>
  <si>
    <t>中核山东能源有限公司</t>
  </si>
  <si>
    <t>华能菜鸟网络南昌向塘园区5.3MW屋顶光伏发电项目</t>
  </si>
  <si>
    <t>向塘镇工业园区</t>
  </si>
  <si>
    <t>华能江西富润物流有限公司（二期）2.5MW屋顶分布式光伏发电项目</t>
  </si>
  <si>
    <t>华能江西富润物流有限公司（一期）5MW屋顶分布式光伏发电项目</t>
  </si>
  <si>
    <t>华能江西海力万欣建筑装配式工程有限公司4MW屋顶分布式光伏发电项目</t>
  </si>
  <si>
    <t>武阳镇创业园区</t>
  </si>
  <si>
    <t>华能江西华源电气科技有限公司2MW屋顶分布式光伏发电项目</t>
  </si>
  <si>
    <t>华能江西嘉佳和装配式建筑有限公司2.8MW屋顶分布式光伏发电项目</t>
  </si>
  <si>
    <t>华能江西绿建城投杭萧科技有限公司3.4MW屋顶分布式光伏发电项目</t>
  </si>
  <si>
    <t>华能江西美家实业有限公司2.8MW屋顶分布式光伏发电项目</t>
  </si>
  <si>
    <t>华能江西省盛唐环保设备有限公司1.6MW屋顶分布式光伏发电项目</t>
  </si>
  <si>
    <t>华能江西时捷物流有限公司5.9MW屋顶分布式光伏发电项目</t>
  </si>
  <si>
    <t>华能江西石材交易中心3.6MW屋顶分布光伏发电项目</t>
  </si>
  <si>
    <t>华能京东物流园南昌FDC仓B1库2.4MW屋顶分布光伏发电项目</t>
  </si>
  <si>
    <t>华能京东亚洲一号南昌向塘物流园5.9MW屋顶分布式光伏发电项目</t>
  </si>
  <si>
    <t>华能南昌市政远大建筑工业有限公司5.8MW屋顶分布式光伏发电项目</t>
  </si>
  <si>
    <t>华能南昌顺心捷达南昌中转场新场地4MW屋顶分布式光伏发电项目</t>
  </si>
  <si>
    <t>华能南昌向塘铁路口岸物流园5.9MW屋顶光伏发电项目</t>
  </si>
  <si>
    <t>华能日日顺南昌物流产业园5.5MW屋顶分布式光伏发电项目</t>
  </si>
  <si>
    <t>华能向塘站新货场1.6MW屋顶分布式光伏发电项目</t>
  </si>
  <si>
    <t>青山湖区</t>
  </si>
  <si>
    <t>青山湖昌东LED产业园分布式光伏项目</t>
  </si>
  <si>
    <t>国家电投集团江西电力有限公司罗湾水电厂</t>
  </si>
  <si>
    <t>娃哈哈南昌工业园2MW分布式光伏电站项目</t>
  </si>
  <si>
    <t>南昌市晶鸿光伏电力有限公司</t>
  </si>
  <si>
    <t>南昌市中石化昌北油库5MW分布式光伏发电项目</t>
  </si>
  <si>
    <t>南昌市青山湖区经济技术开发区昌北大道</t>
  </si>
  <si>
    <t>中国石化销售股份有限公司江西南昌石油分公司</t>
  </si>
  <si>
    <t>湾里管理局</t>
  </si>
  <si>
    <t>江西玉龙防水科技有限公司2.34MW分布式光伏发电项目</t>
  </si>
  <si>
    <t>江西玉龙防水科技有限公司内</t>
  </si>
  <si>
    <t>江西玺诺新能源科技有限公司</t>
  </si>
  <si>
    <t>新建区</t>
  </si>
  <si>
    <t>国家电投南昌市监管中心新基地综合智慧能源项目</t>
  </si>
  <si>
    <t>南昌市新建区石埠镇四路以东，纬二路以北，石埠大道以西，纬三路以南</t>
  </si>
  <si>
    <t>国家能源集团恒湖垦殖场20MW屋顶光伏发电示范项目</t>
  </si>
  <si>
    <t>新建区恒湖垦殖场</t>
  </si>
  <si>
    <t>国能江西新能源产业有限公司新建分公司</t>
  </si>
  <si>
    <t>莲花县</t>
  </si>
  <si>
    <t>华能莲花石门山风电项目</t>
  </si>
  <si>
    <t>莲花县良坊镇</t>
  </si>
  <si>
    <t>莲花县150MWp光伏发电项目</t>
  </si>
  <si>
    <t>莲花县高州乡、六市乡</t>
  </si>
  <si>
    <t>江西省赣浙能源有限公司</t>
  </si>
  <si>
    <t>莲花县能威新能源科技有限公司10MW屋顶分布式光伏发电项目</t>
  </si>
  <si>
    <t>江西省萍乡市莲花县琴亭镇</t>
  </si>
  <si>
    <t>莲花县能威新能源科技有限公司</t>
  </si>
  <si>
    <t>芦溪县</t>
  </si>
  <si>
    <t>萍乡芦溪县100兆瓦风电场项目</t>
  </si>
  <si>
    <t>萍乡市芦溪县下属乡镇</t>
  </si>
  <si>
    <t>芦溪县风光无限新能源有限公司</t>
  </si>
  <si>
    <t>上栗县</t>
  </si>
  <si>
    <t>江西上栗县园树岭风电场工程</t>
  </si>
  <si>
    <t>上栗县赤山镇镜山村、楼霞村</t>
  </si>
  <si>
    <t xml:space="preserve">中电建新能源集团有限公司华中分公司、上栗县振兴能源有限公司
</t>
  </si>
  <si>
    <t>江西上栗岩鄱石风电场工程</t>
  </si>
  <si>
    <t>上栗县赤山镇新店村、枫桥村</t>
  </si>
  <si>
    <t>上栗县赤山镇风力发电项目</t>
  </si>
  <si>
    <t>赤山镇</t>
  </si>
  <si>
    <t>上栗县新风能源科技有限公司</t>
  </si>
  <si>
    <t>上栗县桐木镇大屋冲风电项目</t>
  </si>
  <si>
    <t>上栗县桐木镇黄图村、杨坊村</t>
  </si>
  <si>
    <t>国家电投萍乡市上栗县杨梅水库30MW渔光互补光伏项目</t>
  </si>
  <si>
    <t>萍乡市上栗县金山镇新杨村</t>
  </si>
  <si>
    <t>萍乡市上栗县东源乡采煤沉陷区光伏组件建设光伏电站建设</t>
  </si>
  <si>
    <t>江西省萍乡市上栗县东源乡新益村</t>
  </si>
  <si>
    <t>上栗县赣湘城市投资有限公司</t>
  </si>
  <si>
    <t>上栗中学金山校区3.2MW屋顶分布式光伏发电项目</t>
  </si>
  <si>
    <t>萍乡市上栗县上栗中学金山校区屋顶</t>
  </si>
  <si>
    <t>上栗中学胜利校区2.9MW屋顶分布式光伏发电项目</t>
  </si>
  <si>
    <t>萍乡市上栗县上栗中学胜利校区屋顶</t>
  </si>
  <si>
    <t>中电建长平乡70MW农光互补生态治理项目</t>
  </si>
  <si>
    <t>江西省萍乡市上栗县长平乡石溪村</t>
  </si>
  <si>
    <t>中电建新能源集团华中分公司、上栗县振兴能源有限公司</t>
  </si>
  <si>
    <t>中电建赤山镇100MW农光互补生态治理项目</t>
  </si>
  <si>
    <t>江西省萍乡市赤山镇枫桥村</t>
  </si>
  <si>
    <t>中电建金山镇100MW农光互补生态治理项目</t>
  </si>
  <si>
    <t>江西省萍乡市上栗县金山镇樟坊村</t>
  </si>
  <si>
    <t>中电建桐木镇50MW农光互补生态治理项目</t>
  </si>
  <si>
    <t>江西省萍乡市上栗县桐木镇莲台村、东源村</t>
  </si>
  <si>
    <t>湘东区</t>
  </si>
  <si>
    <t>萍乡市湘东区荷尧镇泉陂村风电项目</t>
  </si>
  <si>
    <t>荷尧镇</t>
  </si>
  <si>
    <t>萍乡市湘东区老关镇二鲤明鑫农场风电项目</t>
  </si>
  <si>
    <t>老关镇</t>
  </si>
  <si>
    <t>湘东白竺麻山乡村振兴200MW风力发电项目</t>
  </si>
  <si>
    <t>白竺乡、麻山镇</t>
  </si>
  <si>
    <t>萍乡市湘东区大义村农光互补光伏发电项目</t>
  </si>
  <si>
    <t>萍乡市湘东区荷尧镇</t>
  </si>
  <si>
    <t>萍乡市昌盛资产管理有限公司</t>
  </si>
  <si>
    <t>萍乡市湘东区腊市镇冬瓜槽采煤沉陷区林光互补光伏发电项目</t>
  </si>
  <si>
    <t>萍乡市湘东区腊市镇</t>
  </si>
  <si>
    <t>江西省萍乡市昌盛城市投资有限公司</t>
  </si>
  <si>
    <t>萍乡市湘东区麻山镇采煤沉陷区15MWP光伏发电项目</t>
  </si>
  <si>
    <t>萍乡市湘东区麻山镇</t>
  </si>
  <si>
    <t>德兴市</t>
  </si>
  <si>
    <t>德兴景建平价风储项目</t>
  </si>
  <si>
    <t>泗洲镇、海口镇</t>
  </si>
  <si>
    <t>德兴市景建新能源有限公司</t>
  </si>
  <si>
    <t>德兴市德兴铜矿尾矿75MW风电项目</t>
  </si>
  <si>
    <t>德兴铜矿街道</t>
  </si>
  <si>
    <t>德兴市香屯街道120MW农光互补光伏发电项目</t>
  </si>
  <si>
    <t>香屯街道</t>
  </si>
  <si>
    <t>德兴嘉信电力有限公司</t>
  </si>
  <si>
    <t>广丰区</t>
  </si>
  <si>
    <t>广丰西山风电场</t>
  </si>
  <si>
    <t>广丰区西北部壶峤镇、大南镇、吴村镇、下溪街道</t>
  </si>
  <si>
    <t>国家电投江西公司、晶科电力科技股份有限公司</t>
  </si>
  <si>
    <t>龙源上饶广丰嵩峰风力发电项目</t>
  </si>
  <si>
    <t>广丰区嵩峰乡蒋坞村</t>
  </si>
  <si>
    <t>上饶市广丰区排山镇、五都镇60MW渔光互补光伏电站项目</t>
  </si>
  <si>
    <t>新丰水库、詹家坞水库、石龙头水库</t>
  </si>
  <si>
    <t>上饶市广丰区翰阳光伏科技有限公司</t>
  </si>
  <si>
    <t>上饶市广丰区泉波镇、嵩峰乡150MW农光互补光伏电站项目</t>
  </si>
  <si>
    <t>泉波镇王家坞村和嵩峰乡十都村</t>
  </si>
  <si>
    <t>江西广丰国铝3MW分布式光伏发电项目</t>
  </si>
  <si>
    <t>江西省上饶市广丰区上广路收费站东翼</t>
  </si>
  <si>
    <t>江西正田铜业4MW分布式光伏发电项目</t>
  </si>
  <si>
    <t>江西省上饶市广丰区经济开发区芦洋产业园A区青泰路</t>
  </si>
  <si>
    <t>广信区</t>
  </si>
  <si>
    <t>广信区枫岭头镇枫岭头村32MW农光互补项目</t>
  </si>
  <si>
    <t>广信区枫岭头镇枫岭头村</t>
  </si>
  <si>
    <t>上饶市广投光伏能源有限公司</t>
  </si>
  <si>
    <t>广信区枫岭头镇枫岭头村35MW农光互补项目</t>
  </si>
  <si>
    <t>上饶市广信区花厅镇40MW农光互补项目</t>
  </si>
  <si>
    <t>广信区花厅镇洋塘村</t>
  </si>
  <si>
    <t>上饶市广信区田墩镇30MW农光互补项目</t>
  </si>
  <si>
    <t>广信区田墩镇儒坞村</t>
  </si>
  <si>
    <t>中广核广信120MW农(林)光互补发电项目</t>
  </si>
  <si>
    <t>上饶市广信区应家乡</t>
  </si>
  <si>
    <t>中广核新能源投资（深圳）有限公司江西分公司</t>
  </si>
  <si>
    <t>江西吉利新能源商用车有限公司4.5MW三期分布式光伏发电项目</t>
  </si>
  <si>
    <t>江西省上饶市经济技术开发区吉利大道100号</t>
  </si>
  <si>
    <t>上饶中隆新能源有限公司</t>
  </si>
  <si>
    <t>江西吉利新能源商用车有限公司4.7MW二期分布式光伏发电项目</t>
  </si>
  <si>
    <t>江西吉利新能源商用车有限公司5.6MW一期分布式光伏发电项目</t>
  </si>
  <si>
    <t>鄱阳县</t>
  </si>
  <si>
    <t>华能高家岭风电项目</t>
  </si>
  <si>
    <t>高家岭镇</t>
  </si>
  <si>
    <t>华能古县渡风电项目</t>
  </si>
  <si>
    <t>古县渡镇</t>
  </si>
  <si>
    <t>江西上饶鄱阳半港村60MW风电项目</t>
  </si>
  <si>
    <t>鄱阳县游城乡</t>
  </si>
  <si>
    <t>江西省电力建设有限公司</t>
  </si>
  <si>
    <t>鄱阳风车斗风电项目</t>
  </si>
  <si>
    <t>游城乡、田畈街镇和高家岭镇</t>
  </si>
  <si>
    <t>上饶新投发电有限责任公司</t>
  </si>
  <si>
    <t>鄱阳古县渡镇风电项目</t>
  </si>
  <si>
    <t>古县渡镇、凰岗镇</t>
  </si>
  <si>
    <t>上饶新投发电有限责任公司、中国电建集团江西省电力设计院有限公司</t>
  </si>
  <si>
    <t>鄱阳凰岗镇风电项目</t>
  </si>
  <si>
    <t>凰岗镇、游城乡和田畈街镇</t>
  </si>
  <si>
    <t>鄱阳莲山风电项目</t>
  </si>
  <si>
    <t>油墩街镇、谢家滩镇</t>
  </si>
  <si>
    <t>鄱阳芦田乡风电项目</t>
  </si>
  <si>
    <t>芦田乡、凰岗镇和古县渡镇</t>
  </si>
  <si>
    <t>鄱阳县鄱南140MW风电项目</t>
  </si>
  <si>
    <t>鄱阳县双港镇、莲湖乡、昌州乡</t>
  </si>
  <si>
    <t>阳光新能源开发股份有限公司</t>
  </si>
  <si>
    <t>鄱阳县尚峰144MW风电项目</t>
  </si>
  <si>
    <t>鄱阳县鄱阳镇、乐丰镇、饶丰镇、三庙前乡</t>
  </si>
  <si>
    <t>鄱阳县田畈街镇风电项目</t>
  </si>
  <si>
    <t>田畈街镇</t>
  </si>
  <si>
    <t>江西国电投赣欣能源开发有限公司</t>
  </si>
  <si>
    <t>鄱阳县游城乡风电项目</t>
  </si>
  <si>
    <t>游城乡</t>
  </si>
  <si>
    <t>鄱阳响水滩二期80MW风电场项目</t>
  </si>
  <si>
    <t>鄱阳县响水滩乡</t>
  </si>
  <si>
    <t>三峡新能源鄱阳县发电有限公司</t>
  </si>
  <si>
    <t>鄱阳县莲湖乡国盛300MWp渔光互补光伏电站项目</t>
  </si>
  <si>
    <t>鄱阳县莲湖乡大鸣湖、小鸣湖、跃进水库</t>
  </si>
  <si>
    <t>鄱阳县国盛新能源有限公司</t>
  </si>
  <si>
    <t>鄱阳县游城乡刘家村40MW林光互补发电项目</t>
  </si>
  <si>
    <t>鄱阳县游城乡刘家村</t>
  </si>
  <si>
    <t>晶科电力科技股份有限公司、国家电投江西公司</t>
  </si>
  <si>
    <t>鄱阳县游城乡游城村Ⅲ40MW林光互补发电项目</t>
  </si>
  <si>
    <t>鄱阳县游城乡游城村</t>
  </si>
  <si>
    <t>三峡田畈街莳山100MW光储一体化发电项目</t>
  </si>
  <si>
    <t>鄱阳县田畈街镇</t>
  </si>
  <si>
    <t>三峡新能源鄱阳金盘岭梅岭一期100MW光储一体化项目</t>
  </si>
  <si>
    <t>鄱阳县金盘岭镇</t>
  </si>
  <si>
    <t>铅山陈</t>
  </si>
  <si>
    <t>铅山陈坊乡金风科技50MW风电场项目</t>
  </si>
  <si>
    <t>陈坊乡</t>
  </si>
  <si>
    <t>江西金风科技有限公司</t>
  </si>
  <si>
    <t>铅山县</t>
  </si>
  <si>
    <t>江西铅山县宝兴水产养殖融合光伏项目</t>
  </si>
  <si>
    <t>铅山县稼轩乡西洋村</t>
  </si>
  <si>
    <t>铅山县宝兴水产养殖有限公司</t>
  </si>
  <si>
    <t>铅山县长山二期20MW光伏发电项目</t>
  </si>
  <si>
    <t>汪二镇长山分场</t>
  </si>
  <si>
    <t>铅山晶新能源有限公司</t>
  </si>
  <si>
    <t>铅山县汪二镇下程村70MW农光互补光伏发电项目</t>
  </si>
  <si>
    <t>铅山县汪二镇下程村</t>
  </si>
  <si>
    <t>铅山县启联新能源开发有限公司</t>
  </si>
  <si>
    <t>铅山县新滩湖塘80MW林光互补光伏发电项目</t>
  </si>
  <si>
    <t>铅山县新滩乡湖塘村</t>
  </si>
  <si>
    <t>铅山县宏泰新能源有限公司</t>
  </si>
  <si>
    <t>万年县</t>
  </si>
  <si>
    <t>赣能江西上饶左畲300MW光伏发电项目</t>
  </si>
  <si>
    <t>万年县齐埠乡左畲村</t>
  </si>
  <si>
    <t>江西赣能股份有限公司</t>
  </si>
  <si>
    <t>万年县石镇珏田村85MW光伏发电项目</t>
  </si>
  <si>
    <t>万年县石镇镇珏田村</t>
  </si>
  <si>
    <t>晶科电力科技股份有限公司、国家电投江西公司、江西万成光伏发电有限公司</t>
  </si>
  <si>
    <t>弋阳县</t>
  </si>
  <si>
    <t>大唐弋阳朱坑风电场项目</t>
  </si>
  <si>
    <t>弋阳县朱坑镇</t>
  </si>
  <si>
    <t>弋阳县洪山（一期）风电项目</t>
  </si>
  <si>
    <t>弋阳县清湖乡、南岩街道、旭光乡</t>
  </si>
  <si>
    <t>国家电投江西公司、晶科电力科技股份有限公司、弋阳海螺水泥有限责任公司</t>
  </si>
  <si>
    <t>弋阳县西山风电项目</t>
  </si>
  <si>
    <t>弋阳县曹溪镇</t>
  </si>
  <si>
    <t>上饶生态光伏示范基地弋阳朱坑狮子垄30MW光伏电站项目</t>
  </si>
  <si>
    <t>弋阳县朱坑镇毛家村</t>
  </si>
  <si>
    <t>上饶生态光伏示范基地弋阳朱坑许家30MW光伏电站项目</t>
  </si>
  <si>
    <t>弋阳海螺32MW光伏发电项目</t>
  </si>
  <si>
    <t>弋阳海螺水泥有限公司内</t>
  </si>
  <si>
    <t>弋阳海螺新能源有限公司</t>
  </si>
  <si>
    <t>余干县</t>
  </si>
  <si>
    <t>赣能江西余干县瑞洪镇80MW风力发电项目</t>
  </si>
  <si>
    <t>项目选址位于余干县瑞洪镇神口村、新塘村、桥里村、梁山村等村周边</t>
  </si>
  <si>
    <t>赣能江西余干县杨埠镇60MW风力发电项目</t>
  </si>
  <si>
    <t>项目选址位于余干县杨埠镇长吉村、柴店村、居山村等村周边</t>
  </si>
  <si>
    <t>国电电力江西省上饶市余干县古埠镇风力发电项目</t>
  </si>
  <si>
    <t>余干县古埠镇</t>
  </si>
  <si>
    <t>国电电力湖南新能源开发有限公司</t>
  </si>
  <si>
    <t>国能黄金埠发电有限公司余干县大塘乡100MW风电场项目</t>
  </si>
  <si>
    <t>大塘乡</t>
  </si>
  <si>
    <t>国能黄金埠发电有限公司</t>
  </si>
  <si>
    <t>国能黄金埠发电有限公司余干县黄金埠镇50MW风电场</t>
  </si>
  <si>
    <t>黄金埠镇</t>
  </si>
  <si>
    <t>金风天润余干县杨埠镇40MW风电项目</t>
  </si>
  <si>
    <t>上饶市余干县杨埠镇塘源村，甘泉村，江家源村</t>
  </si>
  <si>
    <t>北京天润新能投资有限公司江西分公司</t>
  </si>
  <si>
    <t>余干北寨72MW风电场项目</t>
  </si>
  <si>
    <t>黄金埠镇、杨埠乡</t>
  </si>
  <si>
    <t>余干县九龙风电项目</t>
  </si>
  <si>
    <t>余干县九龙镇</t>
  </si>
  <si>
    <t>双杰新能有限公司</t>
  </si>
  <si>
    <t>余干县社赓梅港195MW风电项目</t>
  </si>
  <si>
    <t>上饶市余干县社赓镇中坊村、坂上村、李梅村、蔡畲村、花墩村、枧头村，梅港乡早里源村、青山村、董家村、在上村、王化村、大山村</t>
  </si>
  <si>
    <t>余干县粤电新能源有限公司</t>
  </si>
  <si>
    <t>余干县信丰垦殖场80MW风电项目</t>
  </si>
  <si>
    <t>余干县信丰垦殖场</t>
  </si>
  <si>
    <t>深圳市禾望能源开发有限公司</t>
  </si>
  <si>
    <t>余干县杨埠镇100MW风电项目</t>
  </si>
  <si>
    <t>杨埠镇南寨山及大包岭等</t>
  </si>
  <si>
    <t>余干鑫科风力发电有限公司</t>
  </si>
  <si>
    <t>中南电力余干县高塔筒风电技术试点示范项目</t>
  </si>
  <si>
    <t>江埠乡前坊村、大埠村、高家村和三塘乡涂家村、庄下村、蔡龚村</t>
  </si>
  <si>
    <t>中国电力工程顾问集团中南电力设计院有限公司</t>
  </si>
  <si>
    <t>国能黄金埠发电有限公司余干县枫港乡、江埠乡75MW渔光互补项目</t>
  </si>
  <si>
    <t>枫港乡、江埠乡</t>
  </si>
  <si>
    <t>国能黄金埠发电有限公司余干县古埠镇48MW渔光互补项目</t>
  </si>
  <si>
    <t>古埠镇</t>
  </si>
  <si>
    <t>国能黄金埠发电有限公司余干县瑞洪镇、康山乡120MW渔光互补项目</t>
  </si>
  <si>
    <t>瑞洪镇、康山乡</t>
  </si>
  <si>
    <t>余干白马桥乡茅坊水库、后坊水库50MW渔光互补光伏发电项目</t>
  </si>
  <si>
    <t>茅坊、后坊水库</t>
  </si>
  <si>
    <t>国家能源集团余干汽摩配产业园博球汽车部件1.2MW屋顶分布式光伏发电项目</t>
  </si>
  <si>
    <t>余干汽摩配产业园内（上饶市余干县金电大道与银苑北路交叉口）</t>
  </si>
  <si>
    <t>国家能源集团余干汽摩配产业园超越汽摩配2.66MW屋顶分布式光伏发电项目</t>
  </si>
  <si>
    <t>国家能源集团余干汽摩配产业园盛瑞机械配件1.2MW屋顶分布式光伏发电项目</t>
  </si>
  <si>
    <t>国家能源集团余干汽摩配产业园梵普汽车配件2.66MW屋顶分布式光伏发电项目</t>
  </si>
  <si>
    <t>国家能源集团余干汽摩配产业园钢盛汽车科技1.2MW屋顶分布式光伏发电项目</t>
  </si>
  <si>
    <t>国家能源集团余干汽摩配产业园汇隆汽车部件1.2MW屋顶分布式光伏发电项目</t>
  </si>
  <si>
    <t>国家能源集团余干汽摩配产业园嘉宏机车零部件1.45MW屋顶分布式光伏发电项目</t>
  </si>
  <si>
    <t>国家能源集团余干汽摩配产业园久久车轮制造1.2MW屋顶分布式光伏发电项目</t>
  </si>
  <si>
    <t>国家能源集团余干汽摩配产业园力德力机械1.2MW屋顶分布式光伏发电项目</t>
  </si>
  <si>
    <t>国家能源集团余干汽摩配产业园瑞轮电子1.2MW屋顶分布式光伏发电项目</t>
  </si>
  <si>
    <t>国家能源集团余干汽摩配产业园瑞黔汽车配件1.2MW屋顶分布式光伏发电项目</t>
  </si>
  <si>
    <t>国家能源集团余干汽摩配产业园森慕科技1.45MW屋顶分布式光伏发电项目</t>
  </si>
  <si>
    <t>国家能源集团余干汽摩配产业园一标汽摩配件4.6MW屋顶分布式光伏发电项目</t>
  </si>
  <si>
    <t>国家能源集团余干汽摩配产业园正普汽车配件4.6MW屋顶分布式光伏发电项目</t>
  </si>
  <si>
    <t>玉山横</t>
  </si>
  <si>
    <t>玉山横街50MW风电场项目</t>
  </si>
  <si>
    <t>横街镇</t>
  </si>
  <si>
    <t>江西旭昊新能源科技有限公司</t>
  </si>
  <si>
    <t>玉山县</t>
  </si>
  <si>
    <t>玉山县国电投尖山风电场项目</t>
  </si>
  <si>
    <t>玉山县仙岩镇、下镇镇、六都乡等乡镇</t>
  </si>
  <si>
    <t>国家电投集团江西电力有限公司新昌发电分公司&amp;晶科电力科技股份有限公司</t>
  </si>
  <si>
    <t>分宜县</t>
  </si>
  <si>
    <t>分宜县钤山风电场</t>
  </si>
  <si>
    <t>分宜县钤山镇檀溪村、田心村</t>
  </si>
  <si>
    <t>北京伟能投资有限公司</t>
  </si>
  <si>
    <t>分宜县双林风电场项目</t>
  </si>
  <si>
    <t>双林镇</t>
  </si>
  <si>
    <t>国家电投集团江西电力有限公司分宜发电厂</t>
  </si>
  <si>
    <t>国家电投杨桥100MW风电项目</t>
  </si>
  <si>
    <t>杨桥镇</t>
  </si>
  <si>
    <t>国家能源集团分宜桃源二期100MW风电场项目</t>
  </si>
  <si>
    <t>分宜县操场乡、双林镇、洞村乡、杨桥镇、凤阳乡、湖泽镇</t>
  </si>
  <si>
    <t>国家能源集团分宜桃源一期150MW风电场项目</t>
  </si>
  <si>
    <t>分宜县操场乡、洞村乡、杨桥镇、凤阳乡、湖泽镇</t>
  </si>
  <si>
    <t>分宜海螺新能源有限公司垇下村海螺尾矿15MWp光伏发电项目</t>
  </si>
  <si>
    <t>分宜县双林镇下院村</t>
  </si>
  <si>
    <t>分宜海螺新能源有限公司</t>
  </si>
  <si>
    <t>分宜海螺新能源有限公司礼堂村废弃煤矿85MWp光伏发电项目</t>
  </si>
  <si>
    <t>分宜县凤阳镇礼堂村、双林镇白水村</t>
  </si>
  <si>
    <t>国家电投分宜电厂冬坑灰场20MWp光伏发电项目</t>
  </si>
  <si>
    <t>分宜县分宜镇角元村</t>
  </si>
  <si>
    <t>国家电投分宜电厂湖泽闹洲光伏发电项目</t>
  </si>
  <si>
    <t>江西省新余市分宜县湖泽镇</t>
  </si>
  <si>
    <t>国家电投分宜电厂双林光伏项目</t>
  </si>
  <si>
    <t>分宜县双林镇</t>
  </si>
  <si>
    <t>国家电投分宜电厂土坎下光伏发电项目</t>
  </si>
  <si>
    <t>江西省新余市分宜县杨桥镇土坎下易家里</t>
  </si>
  <si>
    <t>新余市高新区水西风电项目</t>
  </si>
  <si>
    <t>沙陂、下档、潭隅</t>
  </si>
  <si>
    <t>新余朗润新能源有限公司</t>
  </si>
  <si>
    <t>新余市高新区五星风电项目</t>
  </si>
  <si>
    <t>五星、楼前、下坊、新屋</t>
  </si>
  <si>
    <t>江西金土地天然食品饮料股份有限公司1.5MW光伏发电项目</t>
  </si>
  <si>
    <t>新余市高新区渝东大道</t>
  </si>
  <si>
    <t>新余辛巴新能源有限公司</t>
  </si>
  <si>
    <t>中电建新余市高新区水西镇100MWp农光互补光储一体化项目</t>
  </si>
  <si>
    <t>水西镇桥口村、施家村、河坪村、彭家村、亭孜村、下当村</t>
  </si>
  <si>
    <t>中电建新能源集团有限公司华中分公司</t>
  </si>
  <si>
    <t>仙女湖区</t>
  </si>
  <si>
    <t>国家电投新余市观巢镇、欧里镇80MW风电场项目</t>
  </si>
  <si>
    <t>新余市仙女湖区观巢镇、欧里镇</t>
  </si>
  <si>
    <t>国家电投集团江西电力有限公司江口水电厂</t>
  </si>
  <si>
    <t>大唐江西仙女湖区欧里农光互补项目</t>
  </si>
  <si>
    <t>欧里镇白梅村、皇华村、带元村、哲村村、新甫村</t>
  </si>
  <si>
    <t>中国大唐集团有限公司</t>
  </si>
  <si>
    <t>新余市仙女湖区观巢镇100MW光伏发电项目</t>
  </si>
  <si>
    <t>新余市仙女湖区观巢镇洋潭村</t>
  </si>
  <si>
    <t>新余隆正能源科技有限公司</t>
  </si>
  <si>
    <t>新余市仙女湖区观巢镇300MW农光互补光伏发电项目</t>
  </si>
  <si>
    <t>仙女湖区观巢镇</t>
  </si>
  <si>
    <t>华东新华能源投资有限公司</t>
  </si>
  <si>
    <t>渝水区</t>
  </si>
  <si>
    <t>渝水区珠珊风电项目</t>
  </si>
  <si>
    <t>珠珊、水西周边</t>
  </si>
  <si>
    <t>大唐江西渝水区南英农光互补项目</t>
  </si>
  <si>
    <t>罗坊镇绵山村、沙滩村、东边村、王年村、川里村、龚塘村</t>
  </si>
  <si>
    <t>江西大唐国际新余第二发电有限责任公司、新余市渝峰新能源有限公司</t>
  </si>
  <si>
    <t>大唐江西渝水区姚圩农光互补项目</t>
  </si>
  <si>
    <t>姚圩镇姚圩村、力上村、彭家村、裴港村</t>
  </si>
  <si>
    <t>华能山龙分布式光伏项目二期</t>
  </si>
  <si>
    <t>良山镇</t>
  </si>
  <si>
    <t>华能江西能源销售有限责任公司</t>
  </si>
  <si>
    <t>华能山龙分布式光伏项目一期</t>
  </si>
  <si>
    <t>丰城市</t>
  </si>
  <si>
    <t>丰城白土镇乡村振兴一村一风电项目</t>
  </si>
  <si>
    <t>筱塘乡上村、嵊山村、泉塘村、东山村</t>
  </si>
  <si>
    <t>丰城董家镇乡村振兴一村一风电项目</t>
  </si>
  <si>
    <t>董家镇、梅林镇岭里村、巷岭村</t>
  </si>
  <si>
    <t>丰城段潭乡乡村振兴一村一风电项目</t>
  </si>
  <si>
    <t>段潭乡涂家村、三塘村、聂家村、万斗塘村</t>
  </si>
  <si>
    <t>丰城梅林镇乡村振兴一村一风电项目</t>
  </si>
  <si>
    <t>梅林镇新居村、丰田村、汉墓村</t>
  </si>
  <si>
    <t>丰城尚庄街道乡村振兴一村一风电项目</t>
  </si>
  <si>
    <t>尚庄街道马塘村、后港村、杰路村</t>
  </si>
  <si>
    <t>丰城同田乡乡村振兴一村一风电项目</t>
  </si>
  <si>
    <t>同田乡象牙村、荷塘村</t>
  </si>
  <si>
    <t>丰城循环产业园北区分散式风电项目</t>
  </si>
  <si>
    <t>石滩镇南湖村</t>
  </si>
  <si>
    <t>江西金风装备制造有限公司</t>
  </si>
  <si>
    <t>丰城循环产业园南区分散式风电项目</t>
  </si>
  <si>
    <t>石滩镇塘东村</t>
  </si>
  <si>
    <t>丰城袁渡镇乡村振兴一村一风电项目</t>
  </si>
  <si>
    <t>袁渡镇新坊村、泉田村、白土镇吕下村、段潭乡万斗塘村、伏岭村</t>
  </si>
  <si>
    <t>江西华电丰城市泉港镇15MW风电项目</t>
  </si>
  <si>
    <t>泉港镇</t>
  </si>
  <si>
    <t>华电新能江西宜春新能源有限公司</t>
  </si>
  <si>
    <t>江西华电丰城市同田乡15MW风电项目</t>
  </si>
  <si>
    <t>同田乡</t>
  </si>
  <si>
    <t>金风产学研零碳工厂示范项目</t>
  </si>
  <si>
    <t>桥东镇丰城循环经济产业园</t>
  </si>
  <si>
    <t>天润丰城董家风电场项目</t>
  </si>
  <si>
    <t>董家镇、傅家村、金塘村、眼塘村、柴口村、东坑村、吴山村、清溪村、燕山村</t>
  </si>
  <si>
    <t>天润丰城淘沙风电场项目</t>
  </si>
  <si>
    <t>淘沙镇、赵岭村、北泽村、杨梅村、焦坑村、塔头村、胡坊村、前坊村、罗家村、</t>
  </si>
  <si>
    <t>宜春丰城上塘风电项目</t>
  </si>
  <si>
    <t>上塘镇店下村、坪湖村、上塘谢家、同田乡荷塘村、上邹村、岗上村、曲江镇郭桥村</t>
  </si>
  <si>
    <t>国家能源集团丰城泉塘电站（二期）农光互补发电项目</t>
  </si>
  <si>
    <t>丰城市尚庄街道泉塘村丰城电厂灰场区域</t>
  </si>
  <si>
    <t>国家能源集团丰城石滩68MWp渔光互补光伏发电项目</t>
  </si>
  <si>
    <t>石滩镇雷西水库、里程水库、庙下水库、后岗水库、田庄埠水库等</t>
  </si>
  <si>
    <t>国家能源集团江西电力有限公司</t>
  </si>
  <si>
    <t>华能丰城生态综合利用光伏示范基地三期孙渡荣塘光伏电站项目</t>
  </si>
  <si>
    <t>孙渡街办、荣塘镇等</t>
  </si>
  <si>
    <t>大唐江西丰城循环经济园屋顶分布式光伏项目（一期）</t>
  </si>
  <si>
    <t>丰城循环经济园区江西普雷斯科技有限公司和江西冰天雪地羽绒制品有限公司厂房</t>
  </si>
  <si>
    <t>华能中央储备粮丰城直属库分布式光伏发电项目</t>
  </si>
  <si>
    <t>中央储备粮丰城直属库</t>
  </si>
  <si>
    <t>奉新县</t>
  </si>
  <si>
    <t>时代永福奉新县赤田110MW风力发电项目</t>
  </si>
  <si>
    <t>途家村、庄溪村、随湖村等</t>
  </si>
  <si>
    <t>时代永福科技有限公司</t>
  </si>
  <si>
    <t>奉新县赤岸镇浣溪村赣能25MW农光互补光伏发电项目</t>
  </si>
  <si>
    <t>奉新县赤岸镇浣溪村</t>
  </si>
  <si>
    <t>奉新县会埠镇赣能25MW农光互补光伏发电项目</t>
  </si>
  <si>
    <t>奉新县会埠镇水口村</t>
  </si>
  <si>
    <t>高安市</t>
  </si>
  <si>
    <t>高安城南风电场项目</t>
  </si>
  <si>
    <t>新屋村、坎头村、上前村、青山村、善坊村、张家村、杨桥村、灶岗村、盐湖村、樟坑村</t>
  </si>
  <si>
    <t>远景能源有限公司</t>
  </si>
  <si>
    <t>高安城西风电场项目</t>
  </si>
  <si>
    <t>肖坊村、菜田村、龙桥村、村前村、桐墅村、瑶元村、龙溪村、新建村、鲁家村、梨塘村、板栗林场、涌溪村</t>
  </si>
  <si>
    <t>高安汪家圩风电场项目</t>
  </si>
  <si>
    <t>浮桥村、大族村、米岭村、仓下村、学山村、桂堂村、伍桥村、墨园村、龙山村、高家村、东方村</t>
  </si>
  <si>
    <t>远景高安祥安分散式风电场项目</t>
  </si>
  <si>
    <t>祥符镇东岗村、建山村</t>
  </si>
  <si>
    <t>高安景驰新能源有限公司</t>
  </si>
  <si>
    <t>远景高安祥符分散式风电场项目</t>
  </si>
  <si>
    <t>祥符镇东岗村、南山村</t>
  </si>
  <si>
    <t>大唐江西高安相城光伏项目</t>
  </si>
  <si>
    <t>相城镇黄奴村、华阳村、石梅村、会上村、棠山村</t>
  </si>
  <si>
    <t>国家电投集团江西电力有限公司高安金丽陶瓷二期5.99MW光伏发电项目</t>
  </si>
  <si>
    <t>江西省高安市田南镇黄付公路以南</t>
  </si>
  <si>
    <t>国家电投集团江西置业有限公司</t>
  </si>
  <si>
    <t>国家电投集团江西电力有限公司高安金丽陶瓷三期5.99MW光伏发电项目</t>
  </si>
  <si>
    <t>国家电投集团江西电力有限公司高安金丽陶瓷一期5.99MW光伏发电项目</t>
  </si>
  <si>
    <t>赛拉弗高安市珠高长渔光互补光伏发电项目</t>
  </si>
  <si>
    <t>新街镇、太阳镇</t>
  </si>
  <si>
    <t>江西赛拉弗电力科技有限公司</t>
  </si>
  <si>
    <t>通威高安市新街镇50MW渔光一体光伏发电项目</t>
  </si>
  <si>
    <t>八景镇灶岗村、新街镇鄢家村</t>
  </si>
  <si>
    <t>通威新能源有限公司</t>
  </si>
  <si>
    <t>大唐高安新能源+农业科研项目</t>
  </si>
  <si>
    <t>相城镇原渡埠农场</t>
  </si>
  <si>
    <t>江西大唐能源营销有限公司</t>
  </si>
  <si>
    <t>高安红狮新能源有限公司5.99MWp分布式光伏发电项目</t>
  </si>
  <si>
    <t>八景镇工业园区高安红狮水泥有限公司厂区内</t>
  </si>
  <si>
    <t>高安红狮新能源有限公司</t>
  </si>
  <si>
    <t>高安建陶基地德诚物业1#仓库屋顶分布式光伏项目</t>
  </si>
  <si>
    <t>高安市建筑陶瓷产业基地内</t>
  </si>
  <si>
    <t>江西赣惠配售电有限公司</t>
  </si>
  <si>
    <t>高安建陶基地德诚物业2#仓库屋顶分布式光伏项目</t>
  </si>
  <si>
    <t>高安建陶基地格仕祺陶瓷1#仓库屋顶分布式光伏项目</t>
  </si>
  <si>
    <t>高安市建筑陶瓷基地内</t>
  </si>
  <si>
    <t>高安建陶基地格仕祺陶瓷2#仓库屋顶分布式光伏项目</t>
  </si>
  <si>
    <t>中国建筑陶瓷产业基地内</t>
  </si>
  <si>
    <t>高安建陶基地和谐陶瓷1#仓库屋顶分布式光伏项目</t>
  </si>
  <si>
    <t>高安建陶基地和谐陶瓷2#仓库屋顶分布式光伏项目</t>
  </si>
  <si>
    <t>高安建陶基地康尔居陶瓷仓库屋顶分布式光伏项目</t>
  </si>
  <si>
    <t>高安建陶基地罗斯福陶瓷（二期）1#仓库屋顶分布式光伏项目</t>
  </si>
  <si>
    <t>高安建陶基地罗斯福陶瓷（二期）2#仓库屋顶分布式光伏项目</t>
  </si>
  <si>
    <t>高安建陶基地罗斯福陶瓷（二期）3#仓库屋顶分布式光伏项目</t>
  </si>
  <si>
    <t>高安建陶基地罗斯福陶瓷（二期）4#仓库屋顶分布式光伏项目</t>
  </si>
  <si>
    <t>高安建陶基地绿岛科技1#仓库屋顶分布式光伏项目</t>
  </si>
  <si>
    <t>高安建陶基地绿岛科技2#仓库屋顶分布式光伏项目</t>
  </si>
  <si>
    <t>高安建陶基地绿源环保科技仓库屋顶分布式光伏项目</t>
  </si>
  <si>
    <t>高安建陶基地美迪陶瓷仓库屋顶分布式光伏项目</t>
  </si>
  <si>
    <t>高安建陶基地鑫鼎陶瓷仓库屋顶分布式光伏项目</t>
  </si>
  <si>
    <t>高安建陶基地指南针陶瓷1#仓库屋顶分布式光伏项目</t>
  </si>
  <si>
    <t>高安建陶基地指南针陶瓷2#仓库屋顶分布式光伏项目</t>
  </si>
  <si>
    <t>高安市瑞星纺织有限公司屋顶分布式光伏项目</t>
  </si>
  <si>
    <t>石脑镇工业园</t>
  </si>
  <si>
    <t>高安市鑫月实业有限公司屋顶分布式光伏项目</t>
  </si>
  <si>
    <t>江西省宜春市高安市工业园（石脑镇城西工业园）</t>
  </si>
  <si>
    <t>江西高安建发油脂有限公司屋顶分布式光伏项目</t>
  </si>
  <si>
    <t>瑞州街道</t>
  </si>
  <si>
    <t>江西辉隆生态肥业有限公司屋顶太阳能光伏发电项目</t>
  </si>
  <si>
    <t>江西省宜春市经济技术开发区</t>
  </si>
  <si>
    <t>金风润航新能源有限公司</t>
  </si>
  <si>
    <t>江西泰桉教育投资有限公司屋顶光伏发电项目</t>
  </si>
  <si>
    <t>江西省宜春市经济技术开发区宜工大道25号</t>
  </si>
  <si>
    <t>派对文化集团有限公司屋顶太阳能光伏发电项目</t>
  </si>
  <si>
    <t>江西省宜春市经济技术开发区春潮路</t>
  </si>
  <si>
    <t>宜春市经济贸易职业技术学校屋顶太阳能光伏发电项目</t>
  </si>
  <si>
    <t>江西省宜春市经济技术开发区春潮路9号</t>
  </si>
  <si>
    <t>靖安县</t>
  </si>
  <si>
    <t>国家电投江西江南星厨房设备有限公司分布式光伏发电项目</t>
  </si>
  <si>
    <t>香田工业园区</t>
  </si>
  <si>
    <t>明月山区</t>
  </si>
  <si>
    <t>明月山风电场项目</t>
  </si>
  <si>
    <t>洪江镇</t>
  </si>
  <si>
    <t>上高县</t>
  </si>
  <si>
    <t>上高县赣能风电场项目（二期）</t>
  </si>
  <si>
    <t>上高县泗溪镇芦家园村、墓田村、马岗村、熊家村、刘家村、张家村、中宅村、漕港村、游市村</t>
  </si>
  <si>
    <t>上高县赣能风电场项目（三期）</t>
  </si>
  <si>
    <t>上高县泗溪镇游市村、杜家村、安塘村、洋港村、新界埠镇洲上村、堆峰村</t>
  </si>
  <si>
    <t>上高县赣能风电场项目（一期）</t>
  </si>
  <si>
    <t>上高县泗溪镇芦家园村、墓田村、马岗村、胡家村、塘下村、张家村</t>
  </si>
  <si>
    <t>上高县工业园博纳赣能0.99MW屋顶分布式光伏发电项目</t>
  </si>
  <si>
    <t>上高县工业园上高博纳科技有限公司厂房屋顶</t>
  </si>
  <si>
    <t>上高县工业园金利隆赣能二期5.99MW屋顶分布式光伏发电项目</t>
  </si>
  <si>
    <t>上高县工业园江西金利隆橡胶履带股份有限公司厂房屋顶</t>
  </si>
  <si>
    <t>上高县工业园金利隆赣能一期5.99MW屋顶分布式光伏发电项目</t>
  </si>
  <si>
    <t>上高县工业园金利源赣能二期5.99MW屋顶分布式光伏发电项目</t>
  </si>
  <si>
    <t>上高县徐家渡集镇江西金利源陶瓷有限公司厂房屋顶</t>
  </si>
  <si>
    <t>上高县工业园金利源赣能一期5.99MW屋顶分布式光伏发电项目</t>
  </si>
  <si>
    <t>上高县工业园金农赣能2MW屋顶分布式光伏发电项目</t>
  </si>
  <si>
    <t>上高县工业园清源路1号江西金农米业集团有限公司厂房屋顶</t>
  </si>
  <si>
    <t>上高县工业园金唯冠赣能5.99MW屋顶分布式光伏发电项目</t>
  </si>
  <si>
    <t>上高县工业园江西金唯冠建材有限公司厂房屋顶</t>
  </si>
  <si>
    <t>上高县工业园天瑞赣能5.99MW屋顶分布式光伏发电项目</t>
  </si>
  <si>
    <t>上高县工业园江西天瑞陶瓷有限公司厂房屋顶</t>
  </si>
  <si>
    <t>上高县工业园一直旺赣能0.64MW屋顶分布式光伏发电项目</t>
  </si>
  <si>
    <t>上高县上高敖阳街道何家脑村上高一直旺农业开发有限公司厂房屋顶</t>
  </si>
  <si>
    <t>上高县工业园正宇赣能2MW屋顶分布式光伏发电项目</t>
  </si>
  <si>
    <t>上高县五里岭工业园江西正宇生物科技有限公司厂房屋顶</t>
  </si>
  <si>
    <t>上高县锦江镇团结赣能50MW农（渔）光互补光伏发电项目</t>
  </si>
  <si>
    <t>上高县锦江镇团结村、朱桥村</t>
  </si>
  <si>
    <t>上高县泗溪镇马岗赣能50MW渔（农）光互补光伏发电项目（三期）</t>
  </si>
  <si>
    <t>泗溪镇马岗村、墓田村</t>
  </si>
  <si>
    <t>上高县五里时代永福50MW农（渔）光互补光伏发电项目</t>
  </si>
  <si>
    <t>新华村、五里村、新桥村等</t>
  </si>
  <si>
    <t>上高县信义100MW光伏文化旅游综合示范项目</t>
  </si>
  <si>
    <t>水口村、连山村、野市村</t>
  </si>
  <si>
    <t>上高信义光能有限公司</t>
  </si>
  <si>
    <t>上高县徐家渡镇东边村5兆瓦光伏发电项目</t>
  </si>
  <si>
    <t>徐家渡镇</t>
  </si>
  <si>
    <t>上高县国阳新能源科技有限公司</t>
  </si>
  <si>
    <t>上高县徐家渡镇秀美赣能50MW农（渔）光互补光伏发电项目</t>
  </si>
  <si>
    <t>徐家渡镇秀美村、雪田村</t>
  </si>
  <si>
    <t>铜鼓县</t>
  </si>
  <si>
    <t>江西省铜鼓县大塅镇100MW农光互补光伏发电项目</t>
  </si>
  <si>
    <t>位于铜鼓县大塅镇公益村、交山村及周边区域</t>
  </si>
  <si>
    <t>江西国宁新能源开发有限公司</t>
  </si>
  <si>
    <t>万载县</t>
  </si>
  <si>
    <t>万载县高村二期风电场工程</t>
  </si>
  <si>
    <t>高村镇</t>
  </si>
  <si>
    <t>神华新能源有限责任公司</t>
  </si>
  <si>
    <t>万载县高村风电场工程</t>
  </si>
  <si>
    <t>华能康竹之馨屋顶分布式光伏项目二期</t>
  </si>
  <si>
    <t>万载县工业园</t>
  </si>
  <si>
    <t>华能康竹之馨屋顶分布式光伏项目一期</t>
  </si>
  <si>
    <t>万载县粮食购销有限公司3MW屋顶分布式光伏发电项目</t>
  </si>
  <si>
    <t>万载县粮食购销有限公司屋顶</t>
  </si>
  <si>
    <t>万载县宝昌新能源有限公司</t>
  </si>
  <si>
    <t>宜丰</t>
  </si>
  <si>
    <t>宜丰县棠浦、新庄镇时代绿能100MW风电场项目</t>
  </si>
  <si>
    <t>宜丰县新庄镇周边龙溪村、岭背村</t>
  </si>
  <si>
    <t>时代绿色能源有限公司</t>
  </si>
  <si>
    <t>宜丰县</t>
  </si>
  <si>
    <t>江西华电宜丰双峰黄岗104MW风电项目</t>
  </si>
  <si>
    <t>黄岗镇（汪家槽村、黄檗村、将侯村）、石花尖垦殖场，双峰林场（双木村）、云峰尖林场，芳溪镇（芭蕉村）及其山脉交界处。</t>
  </si>
  <si>
    <t>时代永福宜丰县澄塘镇48MW风力发电项目</t>
  </si>
  <si>
    <t>沙湾村、柏树村、高坪村、大厦村等</t>
  </si>
  <si>
    <t>京能国际宜丰县石市镇石涌村光伏发电项目</t>
  </si>
  <si>
    <t>石市镇石涌村</t>
  </si>
  <si>
    <t>京能石市谭下100MW光伏发电项目</t>
  </si>
  <si>
    <t>宜丰县石市镇</t>
  </si>
  <si>
    <t>北京京能国际控股有限公司西北分公司，江西宇南新能源有限公司</t>
  </si>
  <si>
    <t>九宇锂业有限公司4275.7KW屋顶分布式光伏项目</t>
  </si>
  <si>
    <t>江西省宜春市宜丰县棠浦工业项目区</t>
  </si>
  <si>
    <t>宜丰九宇锂业有限公司</t>
  </si>
  <si>
    <t>新华棠浦100MW渔光互补光伏发电项目区</t>
  </si>
  <si>
    <t>宜丰县棠浦镇</t>
  </si>
  <si>
    <t>华东新华能源投资有限公司，江西宇南新能源有限公司</t>
  </si>
  <si>
    <t>宜丰九宇锂业有限公司屋顶分布式光伏项目1#-6#厂房</t>
  </si>
  <si>
    <t>中国康富江西宜春新庄100MW光伏发电项目</t>
  </si>
  <si>
    <t>宜丰县新庄镇</t>
  </si>
  <si>
    <t>中国康富国际租赁股份有限公司，江西宇南新能源有限公司</t>
  </si>
  <si>
    <t>棠浦镇工业园区1#厂房屋顶分布式光伏项目</t>
  </si>
  <si>
    <t>后坡村</t>
  </si>
  <si>
    <t>棠浦镇工业园区2#厂房屋顶分布式光伏项目</t>
  </si>
  <si>
    <t>棠浦镇工业园区3#厂房屋顶分布式光伏项目</t>
  </si>
  <si>
    <t>棠浦镇工业园区5#厂房屋顶分布式光伏项目</t>
  </si>
  <si>
    <t>棠浦镇工业园区6#厂房屋顶分布式光伏项目</t>
  </si>
  <si>
    <t>棠浦镇工业园区7#厂房屋顶分布式光伏项目</t>
  </si>
  <si>
    <t>袁州区</t>
  </si>
  <si>
    <t>金润福袁州区旺山风电场项目</t>
  </si>
  <si>
    <t>竹亭乡</t>
  </si>
  <si>
    <t>福建金润福电力有限公司</t>
  </si>
  <si>
    <t>华电宜春西村60兆瓦林（农）光互补光伏</t>
  </si>
  <si>
    <t>袁州区西村镇南塘村</t>
  </si>
  <si>
    <t>龙源江西宜春重工集团屋顶分布式光伏发电项目（二期）</t>
  </si>
  <si>
    <t>经发大道江西宜春重工集团有限公司屋顶</t>
  </si>
  <si>
    <t>龙源宜春风力发电有限公司</t>
  </si>
  <si>
    <t>龙源江西宜春重工集团屋顶分布式光伏发电项目（三期）</t>
  </si>
  <si>
    <t>龙源江西宜春重工集团屋顶分布式光伏发电项目（四期）</t>
  </si>
  <si>
    <t>龙源江西宜春重工集团屋顶分布式光伏发电项目（一期）</t>
  </si>
  <si>
    <t>宜春红狮新能源有限公司二期4.21MWp分布式光伏发电项目</t>
  </si>
  <si>
    <t>柏木乡更石村红狮水泥有限公司厂区内</t>
  </si>
  <si>
    <t>宜春红狮新能源有限公司</t>
  </si>
  <si>
    <t>宜春红狮新能源有限公司一期5.99MWp分布式光伏发电项目</t>
  </si>
  <si>
    <t>浙商五金产业园5.9MW光伏项目</t>
  </si>
  <si>
    <t>江西省宜春市袁州区袁州医药工业园</t>
  </si>
  <si>
    <t>广东大粤新能源科技股份有限公司宜春分公司</t>
  </si>
  <si>
    <t>樟树市</t>
  </si>
  <si>
    <t>天润新能樟树经楼风电场项目</t>
  </si>
  <si>
    <t>湾头村、皎湖村、中林村、横岗村、两江村、两江村、老店村、大路村、</t>
  </si>
  <si>
    <t>天润新能樟树中洲风电场项目</t>
  </si>
  <si>
    <t>西塘村、甘竹村、中洲社区、中州乡林场、石桥村、、车塘村、荷陂村、江平村、</t>
  </si>
  <si>
    <t>樟树市万江新能源100MW光伏项目</t>
  </si>
  <si>
    <t>樟树市刘公庙镇</t>
  </si>
  <si>
    <t>樟树市万江新能源有限公司</t>
  </si>
  <si>
    <t>鹰潭市云探电子科技有限公司1.3MWp屋顶光伏发电项目</t>
  </si>
  <si>
    <t>鹰潭市高新技术开发区万宝至路7B号</t>
  </si>
  <si>
    <t>江西三川新能源有限公司</t>
  </si>
  <si>
    <t>贵溪市</t>
  </si>
  <si>
    <t>贵溪智道100MW光伏电站项目</t>
  </si>
  <si>
    <t>贵溪市滨江镇婆桥村、泗沥镇东洪村、何家村</t>
  </si>
  <si>
    <t>贵溪市智道新能源有限公司</t>
  </si>
  <si>
    <t>龙源鹰潭贵溪白田150MW林光互补光伏发电项目</t>
  </si>
  <si>
    <t>贵溪市白田乡姚家村</t>
  </si>
  <si>
    <t>江西龙源风力发电有限公司</t>
  </si>
  <si>
    <t>余江区</t>
  </si>
  <si>
    <t>余江区杨溪风电项目</t>
  </si>
  <si>
    <t>杨溪乡、邓埠镇、马茎镇、洪湖乡</t>
  </si>
  <si>
    <t>鹰潭晋兴实业有限公司屋顶2.25MW分布式光伏发电项目</t>
  </si>
  <si>
    <t>鹰潭晋兴实业有限公司厂区屋顶</t>
  </si>
  <si>
    <t>鹰潭鑫磊新能源有限公司</t>
  </si>
  <si>
    <t>月湖区</t>
  </si>
  <si>
    <t>华能中央储备粮鹰潭直属库分布式光伏发电项目（二期）</t>
  </si>
  <si>
    <t>中央储备粮鹰潭直属库</t>
  </si>
  <si>
    <t>附件4.风电拟划入三、三类项目</t>
  </si>
  <si>
    <t>项目基础信息</t>
  </si>
  <si>
    <t>初步分类</t>
  </si>
  <si>
    <t>查找序号</t>
  </si>
  <si>
    <t>装机规模（千瓦）</t>
  </si>
  <si>
    <t>项目分类</t>
  </si>
  <si>
    <t>分类原因</t>
  </si>
  <si>
    <t>详细情况</t>
  </si>
  <si>
    <t>第一类，申报材料基本符合项目</t>
  </si>
  <si>
    <t>第一类</t>
  </si>
  <si>
    <t>寻乌</t>
  </si>
  <si>
    <t>全南</t>
  </si>
  <si>
    <t>修水县港口镇80WM风电项目</t>
  </si>
  <si>
    <t>港口镇</t>
  </si>
  <si>
    <t>国家能源集团新建区恒湖垦殖场罗滨风电场二期项目</t>
  </si>
  <si>
    <t>新建区恒湖垦殖
场</t>
  </si>
  <si>
    <t>瑞金</t>
  </si>
  <si>
    <t>莲花</t>
  </si>
  <si>
    <t>大唐新余仙女湖区观欧风电项目</t>
  </si>
  <si>
    <t>观巢镇上沂村、山塘村、南布村、观巢村、上汾村、茂山村、杨家村、洋潭村，欧里镇木村村、欧里村、联合村、带元村、昌坊村、哲村村、西村、凌背村、洲上村、新甫村</t>
  </si>
  <si>
    <t>江西大唐国际新余第二发电有限责任公司</t>
  </si>
  <si>
    <t>高安</t>
  </si>
  <si>
    <t>丰城区</t>
  </si>
  <si>
    <t>第二类，可能涉及颠覆性因素项目</t>
  </si>
  <si>
    <t>中电工程遂川城北75MW风电项目</t>
  </si>
  <si>
    <t>遂川县雩田镇、大坑乡</t>
  </si>
  <si>
    <t>第二类</t>
  </si>
  <si>
    <t>可能涉及颠覆性因素</t>
  </si>
  <si>
    <t>【敏感因素1.】涉及耕地：总面积883. 6551公顷,其中农用地879. 6621公顷(耕
地11.1677公顷)...尽量不占或少占一般耕地
【敏感因素2.】涉及永久基本农田：项目拟开发范围涉及永久基本农田8.2737公顷...不得占用永久基
本农田
【敏感因素3.】涉及探矿权：项目拟开发范围查询区(外扩500米)压覆了江西省遂川县旱坑金矿详查探矿权...如确需压覆重要矿产资源的，
须按照相关要求编制建设项目压覆重要矿产资源评估报告并评审通过，同时需征得矿权主体同意。
【部门意见】...我局原则上同意该项目实施，开工前，必须按国家现行有关法律法规政策的规定办理相关手续。</t>
  </si>
  <si>
    <t>华能南新分散式风电项目</t>
  </si>
  <si>
    <t>【敏感因素1】涉及耕地：风机机位为永久用地，用地面积6.2亩，均为农用地(不含耕地)。进场道路为临时用地，用地面积7.51亩，其中农用地7.37亩(含耕地6.69 亩)...
【敏感因素2】涉及永久基本农田：该项目涉及占用永久基本农田6.67亩(均在拟办理临时用地手续的进场道路红线范围内)...建设项目施工使用临时用地时应坚持“用多少、批多少、占多少、恢复多少”，尽量不占或者少占耕地，临时用地确需占用永久基本农田的，必须能够恢复原种植条件，并严格落实该文件中的申请条件、土壤剥离、复垦验收等有关规定。
【敏感因素3】涉及候鸟重要栖息地等：该项目位于鄱阳湖大湖滨地区、赣江下游支流流域，是迁徙候鸟重要的的栖息地和觅食地，生态与农业要素敏感。根据《江西省候鸟保护条列》规定，建设项目可能对相关自然保护区域、候鸟迁徙通道产生影响，该项目实施前，应开展对越冬候鸟及栖息地影响评价工作，并征得省级林业主管部门批准。
【部门意见】我局同意该项目选址方案。工程的设计、建设应进一步与上位规划做好衔接，并加强与属地政府的沟通。</t>
  </si>
  <si>
    <t>华能蒋巷分散式风电项目</t>
  </si>
  <si>
    <t>【敏感因素1】涉及耕地：该项目建设内容包括风机机位8个及进场道路，预计装机容量约为40兆瓦。风机机位为永久用地，用地面积4.96亩，其中农用地4.34亩(不含耕地)、 建设用地0.62亩。进场道路为临时用地，用地面积2.72亩，其中农用地2.66亩(含耕地2.03亩)...
【敏感因素2】涉及永久基本农田：该项目涉及占用永久基本农田2.03亩(均在拟办理临时用地手续的进场道路红线范围内)...建设项目施工使用临时用地时应坚持“用多少、批多少、占多少、恢复多少”，尽量不占或者少占耕地，临时用地确需占用永久基本农田的，必须能够恢复原种植条件，并严格落实该文件中的申请条件、土壤剥离、复垦验收等有关规定。
【敏感因素3】涉及候鸟重要栖息地等：该项目位于鄱阳湖大湖滨地区、赣江下游支流流域，是迁徙候鸟重要的的栖息地和觅食地，生态与农业要素敏感。根据《江西省候鸟保护条列》规定，建设项目可能对相关自然保护区域、候鸟迁徙通道产生影响，该项目实施前，应开展对越冬候鸟及栖息地影响评价工作，并征得省级林业主管部门批准。
【部门意见】我局同意该项目选址方案。工程的设计、建设应进一步与上位规划做好衔接，并加强与属地政府的沟通。</t>
  </si>
  <si>
    <t>第三类，选址重叠项目</t>
  </si>
  <si>
    <t>吉水县水南（西）50MW分散式风电项目</t>
  </si>
  <si>
    <t>第三类</t>
  </si>
  <si>
    <t>选址重叠</t>
  </si>
  <si>
    <t>【建设库项目】青原区富滩风电场项目</t>
  </si>
  <si>
    <t>国家能源集团柴桑城门街道50MW风电项目</t>
  </si>
  <si>
    <t>城门街道</t>
  </si>
  <si>
    <t>【建设库项目】柴桑区三能风电场项目</t>
  </si>
  <si>
    <t>丰州乡欧家村</t>
  </si>
  <si>
    <t>【建设库项目】联合能源崇义丰州风电场项目</t>
  </si>
  <si>
    <t>龙南市</t>
  </si>
  <si>
    <t>【建设库项目】全南县三润楠木山风电场项目</t>
  </si>
  <si>
    <t>华能芦溪县南坑分散式风电项目</t>
  </si>
  <si>
    <t>江西省萍乡市芦溪县南坑镇双凤村、新坪村山头位置</t>
  </si>
  <si>
    <t>华能芦溪新能源有限责任公司</t>
  </si>
  <si>
    <t>【规划库项目】萍乡芦溪县100兆瓦风电场项目
【申报规划库项目】中材科技（萍乡）风电叶片有限公司芦溪200MW风电项目</t>
  </si>
  <si>
    <t>华能芦溪县宣风分散式风电项目</t>
  </si>
  <si>
    <t>江西省萍乡市芦溪县宣风镇沂源村、马塘村、吐霞村等地山头位置</t>
  </si>
  <si>
    <t>中材科技(萍乡)风电叶片有限公司芦溪200MW风电项目</t>
  </si>
  <si>
    <t>芦溪镇、南坑镇、上埠镇、万龙山乡、新泉乡、宣风镇、银河镇、张佳坊乡</t>
  </si>
  <si>
    <t>中材科技(萍乡)风电叶片有限公司</t>
  </si>
  <si>
    <t>【规划库项目】萍乡芦溪县100兆瓦风电场项目
【申报规划库项目】华能芦溪县南坑分散式风电项目
【申报规划库项目】华能芦溪县宣风分散式风电项目</t>
  </si>
  <si>
    <t>企业直报【企业直报规划库项目】国家电投龙南雷公山二期风电项目</t>
  </si>
  <si>
    <t>发改报送【企业直报规划库项目】华能高家岭风电项目</t>
  </si>
  <si>
    <t>发改报送【企业直报规划库】华能古县渡风电项目</t>
  </si>
  <si>
    <t>国能黄金埠发电有限公司余干县江埠乡65MW风电场项目</t>
  </si>
  <si>
    <t>江埠乡</t>
  </si>
  <si>
    <t>规划库项目】中南电力余干县高塔筒风电技术试点示范项目</t>
  </si>
  <si>
    <t>江西华电安远县乌石头50MW风电项目</t>
  </si>
  <si>
    <t>【规划库项目】项目三峡能源安远县50MW风电项目重合</t>
  </si>
  <si>
    <t>大唐马洪风电项目</t>
  </si>
  <si>
    <t>高新区马洪办山南、内塘、王家下等村委周边</t>
  </si>
  <si>
    <t>发改报送【与多个项目重合】江西吉安县油田镇50MW风电项目【建设库项目】
,渝水区珠珊风电场【建设库项目】,
华润峡江二期风电项目【建设库项目】,
新余市高新区水西风电项目【规划库项目】,
分宜县钤山风电场【规划库项目】,
【发改报送规划库】大唐江西仙女湖区观欧风电项目</t>
  </si>
  <si>
    <t>企业直报【发改报送规划库】鄱阳风车斗风电项目</t>
  </si>
  <si>
    <t>企业直报【发改报送规划库】鄱阳芦田乡风电项目</t>
  </si>
  <si>
    <t>项目坐标</t>
  </si>
  <si>
    <t>拟接入变电站</t>
  </si>
  <si>
    <t>线路长度(Km)</t>
  </si>
  <si>
    <t>建设模式
（光伏：地面电站/水面电站/屋顶分布式电站）（风电：高山风电、分散式风电）</t>
  </si>
  <si>
    <t>预计开工时间</t>
  </si>
  <si>
    <t>备注</t>
  </si>
  <si>
    <t>系统项目名称</t>
  </si>
  <si>
    <t>系统项目链接</t>
  </si>
  <si>
    <t>报送方式（细分）</t>
  </si>
  <si>
    <t>南丰</t>
  </si>
  <si>
    <t>抚州市南丰县洽湾镇王家30MW光伏发电项目</t>
  </si>
  <si>
    <t>王家村</t>
  </si>
  <si>
    <t>116.620395；27.293415、116.633368；27.296902</t>
  </si>
  <si>
    <t>500KV琴城变</t>
  </si>
  <si>
    <t>9公里</t>
  </si>
  <si>
    <t>农光互补</t>
  </si>
  <si>
    <t>https://rep.dpv-jx.org.cn/plugin/shangbao/guanli/main.php?dituxm=692101267318893</t>
  </si>
  <si>
    <t>企业直报（中交）</t>
  </si>
  <si>
    <t>中交第二航务</t>
  </si>
  <si>
    <t>抚州市南丰县洽湾镇栎山30MW光伏发电项目</t>
  </si>
  <si>
    <t>栎山村</t>
  </si>
  <si>
    <t>116.581537；27.317005、116.584327；27.311479、116.573799；27.313610</t>
  </si>
  <si>
    <t>7公里</t>
  </si>
  <si>
    <t>https://rep.dpv-jx.org.cn/plugin/shangbao/guanli/main.php?dituxm=692101267318770</t>
  </si>
  <si>
    <t>抚州市南丰县洽湾镇横坑30MW光伏发电项目</t>
  </si>
  <si>
    <t>横坑村</t>
  </si>
  <si>
    <t>116.642052；27.322167、116.644384；27.324660</t>
  </si>
  <si>
    <t>https://rep.dpv-jx.org.cn/plugin/shangbao/guanli/main.php?dituxm=692101267318781</t>
  </si>
  <si>
    <t>抚州市南丰县洽湾镇西坪30MW光伏发电项目</t>
  </si>
  <si>
    <t>西坪村</t>
  </si>
  <si>
    <t>116.578806；27.299436</t>
  </si>
  <si>
    <t>5公里</t>
  </si>
  <si>
    <t>https://rep.dpv-jx.org.cn/plugin/shangbao/guanli/main.php?dituxm=692101267318792</t>
  </si>
  <si>
    <t>抚州市南丰县洽湾镇石耳岗30MW光伏发电项目</t>
  </si>
  <si>
    <t>石耳岗村</t>
  </si>
  <si>
    <t>116.593355；27.311185、116.590189；27.308053</t>
  </si>
  <si>
    <t>8公里</t>
  </si>
  <si>
    <t>https://rep.dpv-jx.org.cn/plugin/shangbao/guanli/main.php?dituxm=692101267318804</t>
  </si>
  <si>
    <t>抚州市南丰县洽湾镇石际30MW光伏发电项目</t>
  </si>
  <si>
    <t>石际村</t>
  </si>
  <si>
    <t>116.642106；27.315382、116.652181；27.326586</t>
  </si>
  <si>
    <t>https://rep.dpv-jx.org.cn/plugin/shangbao/guanli/main.php?dituxm=692101267318815</t>
  </si>
  <si>
    <t>抚州市南丰县洽湾镇石井30MW光伏发电项目</t>
  </si>
  <si>
    <t>石井村</t>
  </si>
  <si>
    <t>116.579867；27.322432</t>
  </si>
  <si>
    <t>https://rep.dpv-jx.org.cn/plugin/shangbao/guanli/main.php?dituxm=713101267321947</t>
  </si>
  <si>
    <t>抚州市南丰县洽湾镇头俯30MW光伏发电项目</t>
  </si>
  <si>
    <t>头俯村</t>
  </si>
  <si>
    <t>116.636488；27.303502、116.636877；27.295454、116.631743；27.299603、116.640467；27.304883</t>
  </si>
  <si>
    <t>https://rep.dpv-jx.org.cn/plugin/shangbao/guanli/main.php?dituxm=692101267318837</t>
  </si>
  <si>
    <t>抚州市南丰县洽湾镇汪家30MW光伏发电项目</t>
  </si>
  <si>
    <t>汪家村</t>
  </si>
  <si>
    <t>116.573306；27.295232、116.576196；27.290302</t>
  </si>
  <si>
    <t>https://rep.dpv-jx.org.cn/plugin/shangbao/guanli/main.php?dituxm=692101267318848</t>
  </si>
  <si>
    <t>抚州市南丰县洽湾镇下陈30MW光伏发电项目</t>
  </si>
  <si>
    <t>下陈村</t>
  </si>
  <si>
    <t>116.623421；27.284523、116.624779；27.289937、116.628808；27.280851</t>
  </si>
  <si>
    <t>6公里</t>
  </si>
  <si>
    <t>https://rep.dpv-jx.org.cn/plugin/shangbao/guanli/main.php?dituxm=692101267318859</t>
  </si>
  <si>
    <t>抚州市南丰县洽湾镇张方30MW光伏发电项目</t>
  </si>
  <si>
    <t>张方村</t>
  </si>
  <si>
    <t>116.571171；27.304642</t>
  </si>
  <si>
    <t>https://rep.dpv-jx.org.cn/plugin/shangbao/guanli/main.php?dituxm=692101267318860</t>
  </si>
  <si>
    <t>抚州市南丰县洽湾镇圳上30MW光伏发电项目</t>
  </si>
  <si>
    <t>圳上村</t>
  </si>
  <si>
    <t>116.582760；27.286081、116.577688；27.283612、116.585086；27.295616</t>
  </si>
  <si>
    <t>https://rep.dpv-jx.org.cn/plugin/shangbao/guanli/main.php?dituxm=692101267318871</t>
  </si>
  <si>
    <t>抚州市南丰县洽湾镇彭家30MW光伏发电项目</t>
  </si>
  <si>
    <t>彭家村</t>
  </si>
  <si>
    <t>116.586722；27.321934</t>
  </si>
  <si>
    <t>https://rep.dpv-jx.org.cn/plugin/shangbao/guanli/main.php?dituxm=692101267318882</t>
  </si>
  <si>
    <t>东经116.4133°,北纬28.0387°</t>
  </si>
  <si>
    <t>接入220KV七里岗变</t>
  </si>
  <si>
    <t>4KM</t>
  </si>
  <si>
    <t>https://rep.dpv-jx.org.cn/plugin/shangbao/guanli/main.php?dituxm=620101267322103</t>
  </si>
  <si>
    <t>东经116.4148°,北纬28.0278°</t>
  </si>
  <si>
    <t>https://rep.dpv-jx.org.cn/plugin/shangbao/guanli/main.php?dituxm=620101267322114</t>
  </si>
  <si>
    <t>东经116.4175°,北纬28.0270°</t>
  </si>
  <si>
    <t>https://rep.dpv-jx.org.cn/plugin/shangbao/guanli/main.php?dituxm=620101267322125</t>
  </si>
  <si>
    <t>东经116.4031°,北纬28.1908°</t>
  </si>
  <si>
    <t>15KM</t>
  </si>
  <si>
    <t>https://rep.dpv-jx.org.cn/plugin/shangbao/guanli/main.php?dituxm=620101267322136</t>
  </si>
  <si>
    <t>东经116.4290°,北纬28.1725°</t>
  </si>
  <si>
    <t>https://rep.dpv-jx.org.cn/plugin/shangbao/guanli/main.php?dituxm=620101267322147</t>
  </si>
  <si>
    <t>大唐江西东乡铁山光伏项目</t>
  </si>
  <si>
    <t>东乡区詹圩镇铁山村、幕塘村、马圩镇桂塘村</t>
  </si>
  <si>
    <t>东经116.4062°,北纬28.1704°</t>
  </si>
  <si>
    <t>https://rep.dpv-jx.org.cn/plugin/shangbao/guanli/main.php?dituxm=620101267322158</t>
  </si>
  <si>
    <t>大唐江西东乡赤岸光伏项目</t>
  </si>
  <si>
    <t>东乡区詹圩镇铁山村、马圩镇赤岸村</t>
  </si>
  <si>
    <t>东经116.4178°,北纬28.1552°</t>
  </si>
  <si>
    <t>https://rep.dpv-jx.org.cn/plugin/shangbao/guanli/main.php?dituxm=620101267322169</t>
  </si>
  <si>
    <t>大唐江西东乡陈家光伏项目</t>
  </si>
  <si>
    <t>东乡区马圩镇陈家村、赤岸村、上保村</t>
  </si>
  <si>
    <t>东经116.4285°,北纬28.1550°</t>
  </si>
  <si>
    <t>https://rep.dpv-jx.org.cn/plugin/shangbao/guanli/main.php?dituxm=620101267322170</t>
  </si>
  <si>
    <t>南丰卓阳大堡30MW农业光伏电站</t>
  </si>
  <si>
    <t>桑田镇大堡</t>
  </si>
  <si>
    <t>116°37′34.56″27°9′28.28″</t>
  </si>
  <si>
    <t>南丰卓阳西山项目新建220KV变电站</t>
  </si>
  <si>
    <t>7.3km</t>
  </si>
  <si>
    <t>https://rep.dpv-jx.org.cn/plugin/shangbao/guanli/main.php?dituxm=576101267322080</t>
  </si>
  <si>
    <t>南丰卓阳上堡30MW农业光伏电站</t>
  </si>
  <si>
    <t>桑田镇上堡</t>
  </si>
  <si>
    <t>116°38′7.47″ 27°10′9.59″</t>
  </si>
  <si>
    <t>7.4km</t>
  </si>
  <si>
    <t>https://rep.dpv-jx.org.cn/plugin/shangbao/guanli/main.php?dituxm=576101267322091</t>
  </si>
  <si>
    <t>南丰卓阳石渠30MW农业光伏电站</t>
  </si>
  <si>
    <t>桑田镇石渠</t>
  </si>
  <si>
    <t>116°37′28.46″27°10′16.12″</t>
  </si>
  <si>
    <t>6.4km</t>
  </si>
  <si>
    <t>https://rep.dpv-jx.org.cn/plugin/shangbao/guanli/main.php?dituxm=576101267322079</t>
  </si>
  <si>
    <t>116.578835；27.312254</t>
  </si>
  <si>
    <t>琴城500kV变电站</t>
  </si>
  <si>
    <t>7km</t>
  </si>
  <si>
    <t>https://rep.dpv-jx.org.cn/plugin/shangbao/guanli/main.php?dituxm=692101267318905</t>
  </si>
  <si>
    <t>116.631808；27.314623、116.634760；27.321167</t>
  </si>
  <si>
    <t>8km</t>
  </si>
  <si>
    <t>https://rep.dpv-jx.org.cn/plugin/shangbao/guanli/main.php?dituxm=692101267318916</t>
  </si>
  <si>
    <t>116.57712；27.327278</t>
  </si>
  <si>
    <t>https://rep.dpv-jx.org.cn/plugin/shangbao/guanli/main.php?dituxm=692101267318927</t>
  </si>
  <si>
    <t>116.573926；27.319721</t>
  </si>
  <si>
    <t>6km</t>
  </si>
  <si>
    <t>https://rep.dpv-jx.org.cn/plugin/shangbao/guanli/main.php?dituxm=713101267321936</t>
  </si>
  <si>
    <t>116.5079,27.10613；116.5129,27.09176；</t>
  </si>
  <si>
    <t>https://rep.dpv-jx.org.cn/plugin/shangbao/guanli/main.php?dituxm=868101267320790</t>
  </si>
  <si>
    <t>江西设计院</t>
  </si>
  <si>
    <t>北纬27.3804°、东经115.8372°</t>
  </si>
  <si>
    <t xml:space="preserve"> 就近接入10KV变电站</t>
  </si>
  <si>
    <t>屋顶分布式</t>
  </si>
  <si>
    <t>工业园区屋顶项目</t>
  </si>
  <si>
    <t>https://rep.dpv-jx.org.cn/plugin/shangbao/guanli/main.php?dituxm=086101267317136</t>
  </si>
  <si>
    <t>东经116°42'30.39"、北纬27°54'43.51"</t>
  </si>
  <si>
    <t>江西省金邦智能设备有限公司3.331818MW分布式光伏发电项目实施方案</t>
  </si>
  <si>
    <t>https://rep.dpv-jx.org.cn/plugin/shangbao/guanli/main.php?dituxm=337101267321095</t>
  </si>
  <si>
    <t>116°46′44″，27°52′44″</t>
  </si>
  <si>
    <t>抚州众志新材料有限公司5.249MWp分布式光伏项目</t>
  </si>
  <si>
    <t>https://rep.dpv-jx.org.cn/plugin/shangbao/guanli/main.php?dituxm=525101267320958</t>
  </si>
  <si>
    <t>北纬27°55'10.488"，
东经116°42'48.384"</t>
  </si>
  <si>
    <t>https://rep.dpv-jx.org.cn/plugin/shangbao/guanli/main.php?dituxm=117101267321462</t>
  </si>
  <si>
    <t>就近接入10KV变电站</t>
  </si>
  <si>
    <t>https://rep.dpv-jx.org.cn/plugin/shangbao/guanli/main.php?dituxm=632101267322263</t>
  </si>
  <si>
    <t>北纬27.72°，东经117.08°</t>
  </si>
  <si>
    <t>江西省资溪面包科技发展股份有限公司1198.8kWp分布式光伏发电项目</t>
  </si>
  <si>
    <t>https://rep.dpv-jx.org.cn/plugin/shangbao/guanli/main.php?dituxm=534101267322376</t>
  </si>
  <si>
    <t>X=116.533727,Y=27.255582</t>
  </si>
  <si>
    <t>鹏志铝业屋顶光伏</t>
  </si>
  <si>
    <t>https://rep.dpv-jx.org.cn/plugin/shangbao/guanli/main.php?dituxm=825101267322458</t>
  </si>
  <si>
    <t>北纬27°15′8′′
东经116°31′17′′</t>
  </si>
  <si>
    <t>2023年7月</t>
  </si>
  <si>
    <t>https://rep.dpv-jx.org.cn/plugin/shangbao/guanli/main.php?dituxm=639101267322349</t>
  </si>
  <si>
    <t>南城</t>
  </si>
  <si>
    <t>1116.647117，27.503119度</t>
  </si>
  <si>
    <t>江西联益电子科技有限公司4.4MW屋顶分布式光伏发电工程项目</t>
  </si>
  <si>
    <t>https://rep.dpv-jx.org.cn/plugin/shangbao/guanli/main.php?dituxm=407101267322296</t>
  </si>
  <si>
    <t>江西大晟节能新材有限公司厂区内</t>
  </si>
  <si>
    <t>2023年12月</t>
  </si>
  <si>
    <t>https://rep.dpv-jx.org.cn/plugin/shangbao/guanli/main.php?dituxm=285101267322368</t>
  </si>
  <si>
    <t>X:116.249243
Y:27.901109</t>
  </si>
  <si>
    <t>临川220千伏变电站</t>
  </si>
  <si>
    <t>林光互补/渔光互补</t>
  </si>
  <si>
    <t>央企直报</t>
  </si>
  <si>
    <t>https://rep.dpv-jx.org.cn/plugin/shangbao/guanli/main.php?dituxm=659101267322284</t>
  </si>
  <si>
    <t>企业直报（华电）</t>
  </si>
  <si>
    <t>华电江西</t>
  </si>
  <si>
    <t>X:116.256257
Y:27.895136</t>
  </si>
  <si>
    <t>https://rep.dpv-jx.org.cn/plugin/shangbao/guanli/main.php?dituxm=659101267322273</t>
  </si>
  <si>
    <t>X:116.809548
Y:27.017619</t>
  </si>
  <si>
    <t>日峰220千伏变电站</t>
  </si>
  <si>
    <t>20km</t>
  </si>
  <si>
    <t>林光互补</t>
  </si>
  <si>
    <t>https://rep.dpv-jx.org.cn/plugin/shangbao/guanli/main.php?dituxm=226101267320608</t>
  </si>
  <si>
    <t>X:116.805454
Y:27.011783</t>
  </si>
  <si>
    <t>https://rep.dpv-jx.org.cn/plugin/shangbao/guanli/main.php?dituxm=226101267320619</t>
  </si>
  <si>
    <t>X:116.855654
Y:27.04451</t>
  </si>
  <si>
    <t>https://rep.dpv-jx.org.cn/plugin/shangbao/guanli/main.php?dituxm=226101267320620</t>
  </si>
  <si>
    <t>X:116.863776
Y:27.044392</t>
  </si>
  <si>
    <t>https://rep.dpv-jx.org.cn/plugin/shangbao/guanli/main.php?dituxm=226101267320631</t>
  </si>
  <si>
    <t>上犹坑中农光互补光伏发电项目</t>
  </si>
  <si>
    <t>北纬25°47′57.5152″，东经114°34′16.5724″</t>
  </si>
  <si>
    <t>黄埠220kV变电站</t>
  </si>
  <si>
    <t>地面电站</t>
  </si>
  <si>
    <t>国家电投集团江西电力有限公司上犹江水电厂&amp;风脉低碳（武汉）能源有限公司</t>
  </si>
  <si>
    <t>2023.12.30</t>
  </si>
  <si>
    <t>https://rep.dpv-jx.org.cn/plugin/shangbao/guanli/main.php?dituxm=273101267321229</t>
  </si>
  <si>
    <t>企业直报（国电投江西公司）</t>
  </si>
  <si>
    <t>北纬25°47′41.9884″，东经114°34′24.2228″</t>
  </si>
  <si>
    <t>https://rep.dpv-jx.org.cn/plugin/shangbao/guanli/main.php?dituxm=273101267321230</t>
  </si>
  <si>
    <t>上犹罗星农光互补光伏发电项目</t>
  </si>
  <si>
    <t>黄埠镇坑中村、崖坑村</t>
  </si>
  <si>
    <t>北纬25°49′07.0484″，东经114°33′58.6294″</t>
  </si>
  <si>
    <t>https://rep.dpv-jx.org.cn/plugin/shangbao/guanli/main.php?dituxm=273101267321241</t>
  </si>
  <si>
    <t>上犹岩坑农光互补光伏发电项目</t>
  </si>
  <si>
    <t>黄埠镇崖坑村、坑中村</t>
  </si>
  <si>
    <t>北纬25°49′04.7484″，东经114°34′32.8491″</t>
  </si>
  <si>
    <t>https://rep.dpv-jx.org.cn/plugin/shangbao/guanli/main.php?dituxm=273101267321252</t>
  </si>
  <si>
    <t>https://rep.dpv-jx.org.cn/plugin/shangbao/guanli/main.php?dituxm=594101267321517</t>
  </si>
  <si>
    <t>https://rep.dpv-jx.org.cn/plugin/shangbao/guanli/main.php?dituxm=276101267315157</t>
  </si>
  <si>
    <t>上犹崖坑农光互补光伏发电项目</t>
  </si>
  <si>
    <t>黄埠镇崖坑村、合溪村</t>
  </si>
  <si>
    <t>北纬25°48′39.0168″，东经114°35′09.7816″</t>
  </si>
  <si>
    <t>https://rep.dpv-jx.org.cn/plugin/shangbao/guanli/main.php?dituxm=273101267321263</t>
  </si>
  <si>
    <t>上犹增坑中农光互补光伏发电项目</t>
  </si>
  <si>
    <t>黄埠镇合溪村、坑中村、崖坑村</t>
  </si>
  <si>
    <t>北纬25°48′28.3677″，东经114°35′23.8591″</t>
  </si>
  <si>
    <t>https://rep.dpv-jx.org.cn/plugin/shangbao/guanli/main.php?dituxm=273101267321274</t>
  </si>
  <si>
    <t>北纬25°48′15.9008″，东经114°36′00.6398″</t>
  </si>
  <si>
    <t>https://rep.dpv-jx.org.cn/plugin/shangbao/guanli/main.php?dituxm=273101267321285</t>
  </si>
  <si>
    <t>上犹油石农光互补光伏发电项目</t>
  </si>
  <si>
    <t>油石乡油石村</t>
  </si>
  <si>
    <t>北纬25°53′29.1199″，东经114°33′08.1281″</t>
  </si>
  <si>
    <t>https://rep.dpv-jx.org.cn/plugin/shangbao/guanli/main.php?dituxm=273101267321296</t>
  </si>
  <si>
    <t>上犹河唇农光互补光伏发电项目</t>
  </si>
  <si>
    <t>北纬25°53′21.8498″，东经114°32′58.8240″</t>
  </si>
  <si>
    <t>https://rep.dpv-jx.org.cn/plugin/shangbao/guanli/main.php?dituxm=274101267321309</t>
  </si>
  <si>
    <t>北纬25°42′57.6093″，东经114°25′58.5538″</t>
  </si>
  <si>
    <t>中稍110kV变电站</t>
  </si>
  <si>
    <t>https://rep.dpv-jx.org.cn/plugin/shangbao/guanli/main.php?dituxm=274101267321310</t>
  </si>
  <si>
    <t>地块1：
115.5584138 26.01451164
 115.5538513 26.01621373
 115.5541376 26.01283281
地块2：
115.5503979 26.00906723
 115.5515424 26.00618582
 115.5526079 26.00443525
 115.5489541 26.00627866
 115.5498356 26.00382184
地块3：
 115.558329 26.00242897
 115.5585462 26.00479305
 115.5535809 26.00005745
 115.5580529 26.00035498
 115.5528088 25.99738604</t>
  </si>
  <si>
    <t>220kV渡口变</t>
  </si>
  <si>
    <t>https://rep.dpv-jx.org.cn/plugin/shangbao/guanli/main.php?dituxm=405101267317197</t>
  </si>
  <si>
    <t>地块1：
115.5387344 25.99200546
 115.5379403 25.99357275
 115.541873 25.99635454
 115.5391814 25.99437601
 115.540171 25.99562327
 115.5428535 25.99491346
 115.5408726 25.99301999
地块2：
115.5448631 25.99912398
 115.5455921 25.99498047
 115.5484874 25.99828024
 115.5485986 25.99554385
 115.5433997 25.99793131
 115.5460773 25.99829273
 115.5494904 25.99780819
 115.5523049 25.99734411
 115.5511138 25.9961229</t>
  </si>
  <si>
    <t>https://rep.dpv-jx.org.cn/plugin/shangbao/guanli/main.php?dituxm=405101267317186</t>
  </si>
  <si>
    <t>地块1：
115.5696682 26.00812219
 115.5723965 26.00585323
 115.5716168 26.00493204
 115.5657028 26.00386814
 115.5639436 26.00985473
 115.5636393 26.00754734
 115.5636443 26.00476474 
 115.56714 26.01171004
 115.5673322 26.01110394
 115.56647 26.00984043
 115.5659852 26.00822085
 115.5683009 26.00824498
地块2：
115.5699958 26.00458554
 115.5691198 26.00199278
 115.5686885 26.00293041
 115.5684913 26.00479196
 115.5681646 26.00376925
 115.5707842 26.00291051</t>
  </si>
  <si>
    <t>https://rep.dpv-jx.org.cn/plugin/shangbao/guanli/main.php?dituxm=565101267321504</t>
  </si>
  <si>
    <t>114°16′23.5″，25°34′26.4″</t>
  </si>
  <si>
    <t>上营110kV</t>
  </si>
  <si>
    <t>https://rep.dpv-jx.org.cn/plugin/shangbao/guanli/main.php?dituxm=979101267322032</t>
  </si>
  <si>
    <t>中心点坐标：东经116.1433，北纬25.9661</t>
  </si>
  <si>
    <t>象湖110KV变电站</t>
  </si>
  <si>
    <t>12km</t>
  </si>
  <si>
    <t>地面</t>
  </si>
  <si>
    <t>https://rep.dpv-jx.org.cn/plugin/shangbao/guanli/main.php?dituxm=006101267322044</t>
  </si>
  <si>
    <t>企业直报（国能）</t>
  </si>
  <si>
    <t>中心点坐标：东经116.1393，北纬25.9567</t>
  </si>
  <si>
    <t>水面</t>
  </si>
  <si>
    <t>https://rep.dpv-jx.org.cn/plugin/shangbao/guanli/main.php?dituxm=006101267322055</t>
  </si>
  <si>
    <t>114.63151577  26.12264178</t>
  </si>
  <si>
    <t>110kV上洛变</t>
  </si>
  <si>
    <t>2km</t>
  </si>
  <si>
    <t>https://rep.dpv-jx.org.cn/plugin/shangbao/guanli/main.php?dituxm=215101267320527</t>
  </si>
  <si>
    <t>国家能源集团赣州南康大坪光伏发电项目</t>
  </si>
  <si>
    <t>赣州市南康区大坪乡大坪村</t>
  </si>
  <si>
    <t>114.646500  26.133800</t>
  </si>
  <si>
    <t>https://rep.dpv-jx.org.cn/plugin/shangbao/guanli/main.php?dituxm=215101267320538</t>
  </si>
  <si>
    <t>国家能源集团赣州南康西坌光伏发电项目</t>
  </si>
  <si>
    <t>赣州市南康区大坪乡西坌村</t>
  </si>
  <si>
    <t xml:space="preserve">114.6329427  26.1193253 114.6434891  26.11428814 </t>
  </si>
  <si>
    <t>https://rep.dpv-jx.org.cn/plugin/shangbao/guanli/main.php?dituxm=215101267320549</t>
  </si>
  <si>
    <t xml:space="preserve">114.605200       26.112100    114.624000 26.126700  </t>
  </si>
  <si>
    <t>https://rep.dpv-jx.org.cn/plugin/shangbao/guanli/main.php?dituxm=215101267320550</t>
  </si>
  <si>
    <t>114.6269      26.1273</t>
  </si>
  <si>
    <t>https://rep.dpv-jx.org.cn/plugin/shangbao/guanli/main.php?dituxm=215101267320561</t>
  </si>
  <si>
    <t>国家能源集团赣州南康小安村下洋光伏发电项目</t>
  </si>
  <si>
    <t>赣州市南康区坪市乡小安村</t>
  </si>
  <si>
    <t>114.600799  26.1131938</t>
  </si>
  <si>
    <t>https://rep.dpv-jx.org.cn/plugin/shangbao/guanli/main.php?dituxm=215101267320572</t>
  </si>
  <si>
    <t>国家能源集团赣州南康小安村湾里光伏发电项目</t>
  </si>
  <si>
    <t>114.597677  26.117043</t>
  </si>
  <si>
    <t>https://rep.dpv-jx.org.cn/plugin/shangbao/guanli/main.php?dituxm=215101267320583</t>
  </si>
  <si>
    <t>国家能源集团赣州南康罗洞村光伏发电项目</t>
  </si>
  <si>
    <t>赣州市南康区坪市乡罗洞村</t>
  </si>
  <si>
    <t>114.6013784   26.1283321</t>
  </si>
  <si>
    <t>https://rep.dpv-jx.org.cn/plugin/shangbao/guanli/main.php?dituxm=215101267320594</t>
  </si>
  <si>
    <t>场址中心坐标：115.478625775°，
25.670962574°115.551640161°， 25.638974237°</t>
  </si>
  <si>
    <t>110kV铁山垅
变</t>
  </si>
  <si>
    <t>10km</t>
  </si>
  <si>
    <t>地面集中式光伏</t>
  </si>
  <si>
    <t>https://rep.dpv-jx.org.cn/plugin/shangbao/guanli/main.php?dituxm=605101267301833</t>
  </si>
  <si>
    <t>场址中心坐标：北纬 25.9530N，东经 116.1291E</t>
  </si>
  <si>
    <t>110KV 象湖变</t>
  </si>
  <si>
    <t>瑞金市华电三能壬田90MW光伏发电项目</t>
  </si>
  <si>
    <t>https://rep.dpv-jx.org.cn/plugin/shangbao/guanli/main.php?dituxm=505101267311529</t>
  </si>
  <si>
    <t>南康</t>
  </si>
  <si>
    <t>东经：114.61446111
北纬：25.86598443</t>
  </si>
  <si>
    <t>龙华110kV变电站</t>
  </si>
  <si>
    <t>https://rep.dpv-jx.org.cn/plugin/shangbao/guanli/main.php?dituxm=664101267320996</t>
  </si>
  <si>
    <t>企业直报（龙源）</t>
  </si>
  <si>
    <t>东经：114.64287043
北纬：25.96603167</t>
  </si>
  <si>
    <t>https://rep.dpv-jx.org.cn/plugin/shangbao/guanli/main.php?dituxm=664101267321021</t>
  </si>
  <si>
    <t>经度：115.54102421
纬度：26.08777571</t>
  </si>
  <si>
    <t>110kV车溪变</t>
  </si>
  <si>
    <t>https://rep.dpv-jx.org.cn/plugin/shangbao/guanli/main.php?dituxm=719101267320122</t>
  </si>
  <si>
    <t>经度：115.54164648
纬度：26.07627000</t>
  </si>
  <si>
    <t>https://rep.dpv-jx.org.cn/plugin/shangbao/guanli/main.php?dituxm=719101267320133</t>
  </si>
  <si>
    <t>三峡能源寻乌澄江光伏发电项目</t>
  </si>
  <si>
    <t>寻乌县澄江镇
族亨村、周田村</t>
  </si>
  <si>
    <t xml:space="preserve">115.770001   25.146096
115.794596   25.073983
115.803603   25.059101
115.787735   25.057921
</t>
  </si>
  <si>
    <t>澄江110KV变电站</t>
  </si>
  <si>
    <t>https://rep.dpv-jx.org.cn/plugin/shangbao/guanli/main.php?dituxm=671101267321030</t>
  </si>
  <si>
    <t>企业直报（三峡）</t>
  </si>
  <si>
    <t>吉水</t>
  </si>
  <si>
    <t xml:space="preserve">场址中心坐标：114.94911432  ，27.39459321 </t>
  </si>
  <si>
    <t>厂内接入</t>
  </si>
  <si>
    <t>500米</t>
  </si>
  <si>
    <t>屋顶分布式电站</t>
  </si>
  <si>
    <t>https://rep.dpv-jx.org.cn/plugin/shangbao/guanli/main.php?dituxm=581101267319723</t>
  </si>
  <si>
    <t>场址中心坐标：114.95269775  ，27.39594585</t>
  </si>
  <si>
    <t>https://rep.dpv-jx.org.cn/plugin/shangbao/guanli/main.php?dituxm=581101267319734</t>
  </si>
  <si>
    <t>场址中心坐标：114.95322347  ，27.39365969</t>
  </si>
  <si>
    <t>https://rep.dpv-jx.org.cn/plugin/shangbao/guanli/main.php?dituxm=581101267319745</t>
  </si>
  <si>
    <t>场址中心坐标：114.95407104  ，27.39164021</t>
  </si>
  <si>
    <t>https://rep.dpv-jx.org.cn/plugin/shangbao/guanli/main.php?dituxm=581101267319756</t>
  </si>
  <si>
    <t>116.99555397,28.85873172</t>
  </si>
  <si>
    <t>牛头岭</t>
  </si>
  <si>
    <t>国家电投洪门电厂万年县石镇镇珏田村85MW光伏发电项目</t>
  </si>
  <si>
    <t>https://rep.dpv-jx.org.cn/plugin/shangbao/guanli/main.php?dituxm=037101267322060</t>
  </si>
  <si>
    <t>中心点坐标：东经116.12368584，北纬28.98329142</t>
  </si>
  <si>
    <t>新建区恒湖垦殖场200MW项目升压站</t>
  </si>
  <si>
    <t>2.5km</t>
  </si>
  <si>
    <t>分布式屋顶</t>
  </si>
  <si>
    <t>https://rep.dpv-jx.org.cn/plugin/shangbao/guanli/main.php?dituxm=605101267322252</t>
  </si>
  <si>
    <t>115.7967，28.9779</t>
  </si>
  <si>
    <t>新建1座110KV升压站，1回110KV线路至220KV蚕桑变</t>
  </si>
  <si>
    <t>养殖坑塘</t>
  </si>
  <si>
    <t>https://rep.dpv-jx.org.cn/plugin/shangbao/guanli/main.php?dituxm=594101267321528</t>
  </si>
  <si>
    <t>企业直报（省投）</t>
  </si>
  <si>
    <t>115.92231503,28.8699431</t>
  </si>
  <si>
    <t>接入企业380V配电间</t>
  </si>
  <si>
    <t>https://rep.dpv-jx.org.cn/plugin/shangbao/guanli/main.php?dituxm=697101267315749</t>
  </si>
  <si>
    <t>115.8039984，28.71501794</t>
  </si>
  <si>
    <t>https://rep.dpv-jx.org.cn/plugin/shangbao/guanli/main.php?dituxm=057101267321454</t>
  </si>
  <si>
    <t>113.79017553，27.90023267</t>
  </si>
  <si>
    <t>https://rep.dpv-jx.org.cn/plugin/shangbao/guanli/main.php?dituxm=423101267321473</t>
  </si>
  <si>
    <t>113.81203528，27.86351642</t>
  </si>
  <si>
    <t>https://rep.dpv-jx.org.cn/plugin/shangbao/guanli/main.php?dituxm=423101267321484</t>
  </si>
  <si>
    <t>117.5399，28.2535</t>
  </si>
  <si>
    <t>汪二变35kV</t>
  </si>
  <si>
    <t>江西省铅山县长山二期20MW光伏发电项目</t>
  </si>
  <si>
    <t>https://rep.dpv-jx.org.cn/plugin/shangbao/guanli/main.php?dituxm=400101267317046</t>
  </si>
  <si>
    <t>铅山县河口茶场20MW光伏发电项目</t>
  </si>
  <si>
    <t>汪二镇河口茶场</t>
  </si>
  <si>
    <t>117.541086，28.267433</t>
  </si>
  <si>
    <t>江西省铅山县河口茶场20MW光伏发电项目</t>
  </si>
  <si>
    <t>https://rep.dpv-jx.org.cn/plugin/shangbao/guanli/main.php?dituxm=400101267317068</t>
  </si>
  <si>
    <t>东经115.98°，北纬28.61°</t>
  </si>
  <si>
    <t>低压381V接入</t>
  </si>
  <si>
    <t>屋顶</t>
  </si>
  <si>
    <t>/</t>
  </si>
  <si>
    <t>国家电投南昌电子信息（LED）产业创新示范园分布式光伏发电项目</t>
  </si>
  <si>
    <t>https://rep.dpv-jx.org.cn/plugin/shangbao/guanli/main.php?dituxm=568101267322014</t>
  </si>
  <si>
    <t>东经：115.80146043
北纬：29.17316493</t>
  </si>
  <si>
    <t>接入自用变压器</t>
  </si>
  <si>
    <t>0.5km</t>
  </si>
  <si>
    <t>https://rep.dpv-jx.org.cn/plugin/shangbao/guanli/main.php?dituxm=250101267318950</t>
  </si>
  <si>
    <t>鄱阳县游城乡范田村30MW林光互补发电项目</t>
  </si>
  <si>
    <t>鄱阳县游城乡范田村</t>
  </si>
  <si>
    <t>116.4937964   29.1501189</t>
  </si>
  <si>
    <t>乐平变</t>
  </si>
  <si>
    <t>鄱阳县游城乡范田村30MW林光互补光伏发电项目</t>
  </si>
  <si>
    <t>https://rep.dpv-jx.org.cn/plugin/shangbao/guanli/main.php?dituxm=908101267321730</t>
  </si>
  <si>
    <t>116.4846035   29.1602874</t>
  </si>
  <si>
    <t>鄱阳县游城乡刘家村40MW林光互补光伏发电项目</t>
  </si>
  <si>
    <t>https://rep.dpv-jx.org.cn/plugin/shangbao/guanli/main.php?dituxm=908101267321729</t>
  </si>
  <si>
    <t>鄱阳县游城乡新畈村30MW林光互补发电项目</t>
  </si>
  <si>
    <t>鄱阳县游城乡新畈村</t>
  </si>
  <si>
    <t>鄱阳县游城乡新畈村30MW林光互补光伏发电项目</t>
  </si>
  <si>
    <t>https://rep.dpv-jx.org.cn/plugin/shangbao/guanli/main.php?dituxm=908101267321741</t>
  </si>
  <si>
    <t>115.402333，28.794336</t>
  </si>
  <si>
    <t>110kV香田变电站10kV泓赣线</t>
  </si>
  <si>
    <t>https://rep.dpv-jx.org.cn/plugin/shangbao/guanli/main.php?dituxm=810101267321068</t>
  </si>
  <si>
    <t>经度：115.26446700   纬度：27.49883602</t>
  </si>
  <si>
    <t>220kV众村变</t>
  </si>
  <si>
    <t>光伏配套储氢项目</t>
  </si>
  <si>
    <t>https://rep.dpv-jx.org.cn/plugin/shangbao/guanli/main.php?dituxm=508101267320926</t>
  </si>
  <si>
    <t>经度：114.58761692   纬度：27.41139526</t>
  </si>
  <si>
    <t>110kV平都变</t>
  </si>
  <si>
    <t>https://rep.dpv-jx.org.cn/plugin/shangbao/guanli/main.php?dituxm=508101267320937</t>
  </si>
  <si>
    <t>东经115°32′36.88″北纬26°56′47.05″</t>
  </si>
  <si>
    <t>35kV螺田变的10kV新和线</t>
  </si>
  <si>
    <t>https://rep.dpv-jx.org.cn/plugin/shangbao/guanli/main.php?dituxm=570101267319642</t>
  </si>
  <si>
    <t>东经115°06'93.90"；北纬27°08'44.33"</t>
  </si>
  <si>
    <t>天玉220KV变电站</t>
  </si>
  <si>
    <t>https://rep.dpv-jx.org.cn/plugin/shangbao/guanli/main.php?dituxm=016101267274254</t>
  </si>
  <si>
    <t>东经 114.6434°北纬 26.4075°</t>
  </si>
  <si>
    <t>220kv云岭变电站</t>
  </si>
  <si>
    <t>2023年4月</t>
  </si>
  <si>
    <t>https://rep.dpv-jx.org.cn/plugin/shangbao/guanli/main.php?dituxm=950101267321658</t>
  </si>
  <si>
    <t>东经114.7606；北纬27.5814</t>
  </si>
  <si>
    <t>油田镇新源变电电站</t>
  </si>
  <si>
    <t>吉安县学海矿业有限公司52WMp光伏发电</t>
  </si>
  <si>
    <t>https://rep.dpv-jx.org.cn/plugin/shangbao/guanli/main.php?dituxm=548101267317207</t>
  </si>
  <si>
    <t>114.864917，26.816164</t>
  </si>
  <si>
    <t>泰和南方变电站</t>
  </si>
  <si>
    <t>2023年6月</t>
  </si>
  <si>
    <t>https://rep.dpv-jx.org.cn/plugin/shangbao/guanli/main.php?dituxm=525101267320105</t>
  </si>
  <si>
    <t>东经115° 11' 8.117"    北纬27° 5' 34.614"  东经115°11' 37.514"  北纬27°1' 42.873"                             东经115°12' 27.443" 北纬27°2' 38.692"                             东经115°11' 18.819"北纬 27°4' 30.224"                             东经115°10' 58.000" 北纬27°5' 8.615"                              东经115°13' 51.043" 北纬27°2' 27.833"                             东经115°14' 6.939" 北纬27°2' 18.021"                             东经115°14' 6.940" 北纬27°2' 14.945"</t>
  </si>
  <si>
    <t>富滩110KV变电站</t>
  </si>
  <si>
    <t>https://rep.dpv-jx.org.cn/plugin/shangbao/guanli/main.php?dituxm=750101267320071</t>
  </si>
  <si>
    <t>北纬26°15′16.32″；东经114°30′15″</t>
  </si>
  <si>
    <t>220kV雩田变电站</t>
  </si>
  <si>
    <t>中电工程达溪20MW光伏发电项目</t>
  </si>
  <si>
    <t>https://rep.dpv-jx.org.cn/plugin/shangbao/guanli/main.php?dituxm=702101267318738</t>
  </si>
  <si>
    <t>115°07′17.96″, 27°26′43.336″；
115°07′37.503″, 27°26′19.853″</t>
  </si>
  <si>
    <t>竹山110kv变电站</t>
  </si>
  <si>
    <t>https://rep.dpv-jx.org.cn/plugin/shangbao/guanli/main.php?dituxm=578101267319673</t>
  </si>
  <si>
    <t>115°22′12.757″, 27°06′15.717″；
115°22′8.5475″, 27°06′2.218″</t>
  </si>
  <si>
    <t>正伟科技光伏
项目升压站</t>
  </si>
  <si>
    <t>https://rep.dpv-jx.org.cn/plugin/shangbao/guanli/main.php?dituxm=578101267319662</t>
  </si>
  <si>
    <t>115°13′43.116″, 27°10′32.565″；
115°15′31.997″, 27°11′4.7389″</t>
  </si>
  <si>
    <t>西区110kv变电站</t>
  </si>
  <si>
    <t>https://rep.dpv-jx.org.cn/plugin/shangbao/guanli/main.php?dituxm=578101267319684</t>
  </si>
  <si>
    <t>114°44′55.71″, 26°40′53.59″；
114°45′16.10″, 26°40′32.61″</t>
  </si>
  <si>
    <t>窑头110kv变电站</t>
  </si>
  <si>
    <t>https://rep.dpv-jx.org.cn/plugin/shangbao/guanli/main.php?dituxm=578101267319695</t>
  </si>
  <si>
    <t>114°43′55.61″, 26°41′21.89″；
114°44′22.95″, 26°41′11.58″″</t>
  </si>
  <si>
    <t>https://rep.dpv-jx.org.cn/plugin/shangbao/guanli/main.php?dituxm=578101267319707</t>
  </si>
  <si>
    <t>114°45′5.79″, 26°41′36.42″；
114°45′32.94″, 26°41′11.81″</t>
  </si>
  <si>
    <t>https://rep.dpv-jx.org.cn/plugin/shangbao/guanli/main.php?dituxm=578101267319718</t>
  </si>
  <si>
    <t xml:space="preserve">114°39′13″E  27°25′49″N
</t>
  </si>
  <si>
    <t>大光山煤矿110KVA</t>
  </si>
  <si>
    <t>安福县新三江桥新型墙体建材有限责任公司屋顶分布式光伏项目</t>
  </si>
  <si>
    <t>https://rep.dpv-jx.org.cn/plugin/shangbao/guanli/main.php?dituxm=853101267320761</t>
  </si>
  <si>
    <t>经度：114.72463  纬度：27.571794</t>
  </si>
  <si>
    <t>瓜畲220KV</t>
  </si>
  <si>
    <t>https://rep.dpv-jx.org.cn/plugin/shangbao/guanli/main.php?dituxm=603101267319908</t>
  </si>
  <si>
    <t>经度115°30'28.88"  纬度 27°24'16.37"</t>
  </si>
  <si>
    <t>220kV泽泉变</t>
  </si>
  <si>
    <t>https://rep.dpv-jx.org.cn/plugin/shangbao/guanli/main.php?dituxm=280101267321328</t>
  </si>
  <si>
    <t>经度115°37'23.10"  纬度 27°23'23.64"</t>
  </si>
  <si>
    <t>潭沿光伏220kV升压站</t>
  </si>
  <si>
    <t>https://rep.dpv-jx.org.cn/plugin/shangbao/guanli/main.php?dituxm=280101267321339</t>
  </si>
  <si>
    <t>经度115°37'26.32"  纬度 27°17'38.03"</t>
  </si>
  <si>
    <t>鹿沿光伏110kV升压站</t>
  </si>
  <si>
    <t>https://rep.dpv-jx.org.cn/plugin/shangbao/guanli/main.php?dituxm=280101267321340</t>
  </si>
  <si>
    <t>经度115°41'21.60"    纬度 27°02'50.58"</t>
  </si>
  <si>
    <t>瑶藤光伏220kV升压站</t>
  </si>
  <si>
    <t>https://rep.dpv-jx.org.cn/plugin/shangbao/guanli/main.php?dituxm=280101267321362</t>
  </si>
  <si>
    <t>经度115°36'25.53" 纬度 27°06'38.84"</t>
  </si>
  <si>
    <t>220kV八江升压站</t>
  </si>
  <si>
    <t>https://rep.dpv-jx.org.cn/plugin/shangbao/guanli/main.php?dituxm=280101267321373</t>
  </si>
  <si>
    <t>东经：115.83227992             北纬：29.16413520</t>
  </si>
  <si>
    <t>0.8km</t>
  </si>
  <si>
    <t>https://rep.dpv-jx.org.cn/plugin/shangbao/guanli/main.php?dituxm=470101267320946</t>
  </si>
  <si>
    <t>114.745914，29.0927</t>
  </si>
  <si>
    <t>叶家山220kv</t>
  </si>
  <si>
    <t>https://rep.dpv-jx.org.cn/plugin/shangbao/guanli/main.php?dituxm=083101267319922</t>
  </si>
  <si>
    <t>114.798494，29.097529</t>
  </si>
  <si>
    <t>叶家山221kv</t>
  </si>
  <si>
    <t>https://rep.dpv-jx.org.cn/plugin/shangbao/guanli/main.php?dituxm=083101267319933</t>
  </si>
  <si>
    <t>114.806677，29.1005</t>
  </si>
  <si>
    <t>叶家山222kv</t>
  </si>
  <si>
    <t>https://rep.dpv-jx.org.cn/plugin/shangbao/guanli/main.php?dituxm=083101267319944</t>
  </si>
  <si>
    <t>114.32523251，29.02191356</t>
  </si>
  <si>
    <t>渣津110kv</t>
  </si>
  <si>
    <t>https://rep.dpv-jx.org.cn/plugin/shangbao/guanli/main.php?dituxm=083101267319955</t>
  </si>
  <si>
    <t>114.37705278，29.26083091</t>
  </si>
  <si>
    <t>溪口110kv</t>
  </si>
  <si>
    <t>https://rep.dpv-jx.org.cn/plugin/shangbao/guanli/main.php?dituxm=083101267319966</t>
  </si>
  <si>
    <t>修水县港口镇童家桥村湾里组25mw集中式光伏发电项目</t>
  </si>
  <si>
    <t>港口镇童家桥村湾里组</t>
  </si>
  <si>
    <t>114.34525251，29.26161714</t>
  </si>
  <si>
    <t>https://rep.dpv-jx.org.cn/plugin/shangbao/guanli/main.php?dituxm=083101267319977</t>
  </si>
  <si>
    <t>修水县港口镇童家桥村万家组25mw集中式光伏发电项目</t>
  </si>
  <si>
    <t>港口镇童家桥村万家组</t>
  </si>
  <si>
    <t>114.32729244，29.25598238</t>
  </si>
  <si>
    <t>https://rep.dpv-jx.org.cn/plugin/shangbao/guanli/main.php?dituxm=083101267319988</t>
  </si>
  <si>
    <t>114.30071712，29.29163898</t>
  </si>
  <si>
    <t>https://rep.dpv-jx.org.cn/plugin/shangbao/guanli/main.php?dituxm=083101267320003</t>
  </si>
  <si>
    <t>修水县港口镇沙笼村南片区25mw集中式光伏发电项目</t>
  </si>
  <si>
    <t>港口镇沙笼村南片区</t>
  </si>
  <si>
    <t>114.62021112，29.28119597</t>
  </si>
  <si>
    <t>https://rep.dpv-jx.org.cn/plugin/shangbao/guanli/main.php?dituxm=083101267320014</t>
  </si>
  <si>
    <t>115.85533619，29.43331856</t>
  </si>
  <si>
    <t>220kV沙城变</t>
  </si>
  <si>
    <t>18km</t>
  </si>
  <si>
    <t>https://rep.dpv-jx.org.cn/plugin/shangbao/guanli/main.php?dituxm=613101267321531</t>
  </si>
  <si>
    <t>115.84254742，29.42602994</t>
  </si>
  <si>
    <t>https://rep.dpv-jx.org.cn/plugin/shangbao/guanli/main.php?dituxm=613101267321542</t>
  </si>
  <si>
    <t>国家能源集团柴桑马头村100MW农光互补发电项目</t>
  </si>
  <si>
    <t>马回岭镇马头村</t>
  </si>
  <si>
    <t>115.85962772，29.45245336</t>
  </si>
  <si>
    <t>https://rep.dpv-jx.org.cn/plugin/shangbao/guanli/main.php?dituxm=613101267321553</t>
  </si>
  <si>
    <t>115.82348642，29.63071284</t>
  </si>
  <si>
    <t>110kV狮子变</t>
  </si>
  <si>
    <t>https://rep.dpv-jx.org.cn/plugin/shangbao/guanli/main.php?dituxm=613101267321564</t>
  </si>
  <si>
    <t>东经116.22805595
北纬 29.81067303</t>
  </si>
  <si>
    <t>220KV海山变</t>
  </si>
  <si>
    <t>10KM</t>
  </si>
  <si>
    <t>https://rep.dpv-jx.org.cn/plugin/shangbao/guanli/main.php?dituxm=209101267319876</t>
  </si>
  <si>
    <t>东经116.14844799
北纬 29.81506684</t>
  </si>
  <si>
    <t>https://rep.dpv-jx.org.cn/plugin/shangbao/guanli/main.php?dituxm=209101267319887</t>
  </si>
  <si>
    <t>东经
115°45'41″
北纬
29°43'28″</t>
  </si>
  <si>
    <t>220kV赛城湖变</t>
  </si>
  <si>
    <t>15km</t>
  </si>
  <si>
    <t>水面电站</t>
  </si>
  <si>
    <t>https://rep.dpv-jx.org.cn/plugin/shangbao/guanli/main.php?dituxm=779101267320038</t>
  </si>
  <si>
    <t>协合江西永修县燕津光伏发电项目</t>
  </si>
  <si>
    <t>金坂湖</t>
  </si>
  <si>
    <t>北纬29°11′东经115°43′</t>
  </si>
  <si>
    <t>永修500kV变电站</t>
  </si>
  <si>
    <t>水面光伏</t>
  </si>
  <si>
    <t>永修聚合光伏发电有限公司</t>
  </si>
  <si>
    <t>https://rep.dpv-jx.org.cn/plugin/shangbao/guanli/main.php?dituxm=941101267285512</t>
  </si>
  <si>
    <t>江西华电九江瑞昌洪一乡北港25MW茶光互补光伏发电项目</t>
  </si>
  <si>
    <t>115.25250435；29.63435226</t>
  </si>
  <si>
    <t>110kv南义变</t>
  </si>
  <si>
    <t>25km</t>
  </si>
  <si>
    <t>https://rep.dpv-jx.org.cn/plugin/shangbao/guanli/main.php?dituxm=563101267319600</t>
  </si>
  <si>
    <t>115.26288986；29.63177839</t>
  </si>
  <si>
    <t>https://rep.dpv-jx.org.cn/plugin/shangbao/guanli/main.php?dituxm=563101267319611</t>
  </si>
  <si>
    <t>115.25640965；29.63651575</t>
  </si>
  <si>
    <t>https://rep.dpv-jx.org.cn/plugin/shangbao/guanli/main.php?dituxm=563101267319622</t>
  </si>
  <si>
    <t>江西华电九江瑞昌洪一乡国豪茶场25MW茶光互补光伏发电项目</t>
  </si>
  <si>
    <t>115.25726795；29.62454137</t>
  </si>
  <si>
    <t>https://rep.dpv-jx.org.cn/plugin/shangbao/guanli/main.php?dituxm=563101267319633</t>
  </si>
  <si>
    <t>场址一；东经115.5534 北纬 29.6344 场址二；东经115.6188  北纬29.6934  场址三； 东经115.6476 北29.7200 场址四；东经 115.6547 北纬 29.7089场址五；东经 115.5611 北纬 29.6313 场址六；东经 115.6109 北纬 29.5951</t>
  </si>
  <si>
    <t>220KV裕丰变</t>
  </si>
  <si>
    <t>2KM</t>
  </si>
  <si>
    <t>https://rep.dpv-jx.org.cn/plugin/shangbao/guanli/main.php?dituxm=161101267319570</t>
  </si>
  <si>
    <t>115.57456255；29.64007795</t>
  </si>
  <si>
    <t>35KV高丰变电站</t>
  </si>
  <si>
    <t>1.5KM</t>
  </si>
  <si>
    <t>https://rep.dpv-jx.org.cn/plugin/shangbao/guanli/main.php?dituxm=179101267320469</t>
  </si>
  <si>
    <t>115.56355476；29.62161283</t>
  </si>
  <si>
    <t>https://rep.dpv-jx.org.cn/plugin/shangbao/guanli/main.php?dituxm=179101267320458</t>
  </si>
  <si>
    <t>116.36518121,29.83331024</t>
  </si>
  <si>
    <t>厂区自用变压器低压侧</t>
  </si>
  <si>
    <t>https://rep.dpv-jx.org.cn/plugin/shangbao/guanli/main.php?dituxm=769101267316751</t>
  </si>
  <si>
    <t>九江有色金属冶炼有限公司3兆瓦屋顶光伏发电项目</t>
  </si>
  <si>
    <t>九江有色金属冶炼有限公司屋顶</t>
  </si>
  <si>
    <t>东经：116.07327876   北纬：29.72399133</t>
  </si>
  <si>
    <t>九江有色金属冶炼有限公司专变</t>
  </si>
  <si>
    <t>300m</t>
  </si>
  <si>
    <t>2023年5</t>
  </si>
  <si>
    <t>九江文正新能源九江有色金属冶炼有限公司3兆瓦屋顶光伏发电项目</t>
  </si>
  <si>
    <t>https://rep.dpv-jx.org.cn/plugin/shangbao/guanli/main.php?dituxm=880101267319006</t>
  </si>
  <si>
    <t>116°26′56.50″,29°18′50.42″</t>
  </si>
  <si>
    <t>蔡岭220KV</t>
  </si>
  <si>
    <t>https://rep.dpv-jx.org.cn/plugin/shangbao/guanli/main.php?dituxm=989101267320187</t>
  </si>
  <si>
    <t>116°28′28.19″,29°19′3.97″
116°28′10.40″,29°19′3.81″116°27′55.88″,29°19′0.48″</t>
  </si>
  <si>
    <t>张家山110KV</t>
  </si>
  <si>
    <t>https://rep.dpv-jx.org.cn/plugin/shangbao/guanli/main.php?dituxm=989101267320200</t>
  </si>
  <si>
    <t>116°28′21.03″,29°18′47.14″
116°28′3.54″,29°18′28.37″
116°28′18.50″,29°18′3.90″</t>
  </si>
  <si>
    <t>芗溪35KV</t>
  </si>
  <si>
    <t>https://rep.dpv-jx.org.cn/plugin/shangbao/guanli/main.php?dituxm=989101267320211</t>
  </si>
  <si>
    <t>116°26′31.41″,29°20′18.21″
116°26′26.82″,29°19′41.83″
116°26′15.33″,29°19′18.74″</t>
  </si>
  <si>
    <t>https://rep.dpv-jx.org.cn/plugin/shangbao/guanli/main.php?dituxm=989101267320222</t>
  </si>
  <si>
    <t>116°25′17.75″,29°15′0.37″</t>
  </si>
  <si>
    <t>三汊港110KV</t>
  </si>
  <si>
    <t>https://rep.dpv-jx.org.cn/plugin/shangbao/guanli/main.php?dituxm=989101267320255</t>
  </si>
  <si>
    <t>116°15′44.75″,29°27′36.39″
116°15′27.52″,29°27′19.16″
116°15′50.89″,29°26′54.03″</t>
  </si>
  <si>
    <t>坡垄110KV</t>
  </si>
  <si>
    <t>https://rep.dpv-jx.org.cn/plugin/shangbao/guanli/main.php?dituxm=989101267320266</t>
  </si>
  <si>
    <t>116°23′48.78″,29°15′59.18″
116°23′57.12″,29°15′2.81″
116°24′39.72″,29°15′5.88″</t>
  </si>
  <si>
    <t>https://rep.dpv-jx.org.cn/plugin/shangbao/guanli/main.php?dituxm=989101267320277</t>
  </si>
  <si>
    <t>116°16′7.38″,29°28′43.53″
116°15′54.37″,29°28′21.95″</t>
  </si>
  <si>
    <t>https://rep.dpv-jx.org.cn/plugin/shangbao/guanli/main.php?dituxm=989101267320312</t>
  </si>
  <si>
    <t>116°22′7.66″,29°21′31.36″</t>
  </si>
  <si>
    <t>新桥110KV</t>
  </si>
  <si>
    <t>https://rep.dpv-jx.org.cn/plugin/shangbao/guanli/main.php?dituxm=989101267320323</t>
  </si>
  <si>
    <t>116°20′55.24″,29°22′11.12″
116°20′39.68″,29°21′19.24″</t>
  </si>
  <si>
    <t>https://rep.dpv-jx.org.cn/plugin/shangbao/guanli/main.php?dituxm=989101267320334</t>
  </si>
  <si>
    <t>东经116.69244289 北纬29.97173968</t>
  </si>
  <si>
    <t>龙城220KV变电站</t>
  </si>
  <si>
    <t>https://rep.dpv-jx.org.cn/plugin/shangbao/guanli/main.php?dituxm=205101267319861</t>
  </si>
  <si>
    <t>115.99536896,28.75953316</t>
  </si>
  <si>
    <t>220kV钱岗变</t>
  </si>
  <si>
    <t>https://rep.dpv-jx.org.cn/plugin/shangbao/guanli/main.php?dituxm=953101267316846</t>
  </si>
  <si>
    <t>116.01905823,28.74425767</t>
  </si>
  <si>
    <t>220kV柏岗山升压站</t>
  </si>
  <si>
    <t>https://rep.dpv-jx.org.cn/plugin/shangbao/guanli/main.php?dituxm=953101267316857</t>
  </si>
  <si>
    <t>116.07356071,28.84669417</t>
  </si>
  <si>
    <t>https://rep.dpv-jx.org.cn/plugin/shangbao/guanli/main.php?dituxm=953101267316868</t>
  </si>
  <si>
    <t>116.08022869,28.84234772</t>
  </si>
  <si>
    <t>https://rep.dpv-jx.org.cn/plugin/shangbao/guanli/main.php?dituxm=953101267316879</t>
  </si>
  <si>
    <t>116.01562500,28.81606310</t>
  </si>
  <si>
    <t>https://rep.dpv-jx.org.cn/plugin/shangbao/guanli/main.php?dituxm=953101267316880</t>
  </si>
  <si>
    <t>116.00174189,28.78915596</t>
  </si>
  <si>
    <t>https://rep.dpv-jx.org.cn/plugin/shangbao/guanli/main.php?dituxm=953101267316891</t>
  </si>
  <si>
    <t>116.17621422,28.61436360</t>
  </si>
  <si>
    <t>220kV渡头升压站</t>
  </si>
  <si>
    <t>https://rep.dpv-jx.org.cn/plugin/shangbao/guanli/main.php?dituxm=953101267316903</t>
  </si>
  <si>
    <t>东经115°56'0.56"北纬28°33'28.52"</t>
  </si>
  <si>
    <t>塘南变电站</t>
  </si>
  <si>
    <t>https://rep.dpv-jx.org.cn/plugin/shangbao/guanli/main.php?dituxm=877101267321667</t>
  </si>
  <si>
    <t>东经115°39'48"~115°40'25"、北纬28°3532″~28°36'05"</t>
  </si>
  <si>
    <t>宏图变电站</t>
  </si>
  <si>
    <t xml:space="preserve">屋顶分布式电站
</t>
  </si>
  <si>
    <t>https://rep.dpv-jx.org.cn/plugin/shangbao/guanli/main.php?dituxm=926101267321976</t>
  </si>
  <si>
    <t>X=3185835.704  Y=39399971.065,X=3183077.366  Y=39394780.298 X=3185680.486  Y=39399563.197,X=3182034.382  Y=39394590.600 X=3185586.736  Y=39399161.447,X=3183286.355  Y=39393923.740 X=3185390.342  Y=39398511.395,X=3182955.955  Y=39393935.576 X=3186174.201  Y=39398694.831,X=3182247.398  Y=39393639.355 X=3184878.158  Y=39398663.828,X=3181907.148  Y=39393533.599 X=3184601.480  Y=39398321.245,X=3181099.508  Y=39393737.414 X=3184355.262  Y=39397859.932,X=3181096.664  Y=39394072.904 X=3184106.033  Y=39397325.791,X=3181427.530  Y=39393876.331 X=3184421.569  Y=39397138.979,X=3181459.830  Y=9393488.582 X=3184071.674  Y=39396507.530,X=3181676.971 Y=39393795.476 X=3183953.627  Y=39396225.613,X=3181896.106  Y=39394474.447 X=3183746.281  Y=39395722.339,X=3181925.456  Y=39394851.986 X=3183183.753  Y=39396424.890,X=3181405.212  Y=39394866.903 X=3182668.059  Y=39395744.446,X=3181644.782  Y=39394890.481 X=3181991.949  Y=39395665.063,</t>
  </si>
  <si>
    <t>初步拟接入220KV鱼目山变的110KV变电侧</t>
  </si>
  <si>
    <t>https://rep.dpv-jx.org.cn/plugin/shangbao/guanli/main.php?dituxm=499101267320903</t>
  </si>
  <si>
    <t>初步拟接入110KV扬子洲变电站</t>
  </si>
  <si>
    <t>https://rep.dpv-jx.org.cn/plugin/shangbao/guanli/main.php?dituxm=499101267320914</t>
  </si>
  <si>
    <t>东经116.17，北纬28.52</t>
  </si>
  <si>
    <t>凰岭变</t>
  </si>
  <si>
    <t>https://rep.dpv-jx.org.cn/plugin/shangbao/guanli/main.php?dituxm=248101267318632</t>
  </si>
  <si>
    <t>东经116.42，北纬28.68</t>
  </si>
  <si>
    <t>豫章变</t>
  </si>
  <si>
    <t>https://rep.dpv-jx.org.cn/plugin/shangbao/guanli/main.php?dituxm=248101267318643</t>
  </si>
  <si>
    <t>东经115.95°，北纬28.7°</t>
  </si>
  <si>
    <t>低压380V接入</t>
  </si>
  <si>
    <t>https://rep.dpv-jx.org.cn/plugin/shangbao/guanli/main.php?dituxm=461101267322319</t>
  </si>
  <si>
    <t>鄱阳县游城乡游城村Ⅰ30MW林光互补发电项目</t>
  </si>
  <si>
    <t>116.4911867   29.1425681</t>
  </si>
  <si>
    <t>鄱阳县游城乡游城村Ⅰ30MW林光互补光伏发电项目</t>
  </si>
  <si>
    <t>https://rep.dpv-jx.org.cn/plugin/shangbao/guanli/main.php?dituxm=588101267321767</t>
  </si>
  <si>
    <t>湘东</t>
  </si>
  <si>
    <t>1、113.430542，27.353350
2、113.432981，27.352691
3、113.434854，27.352992
4、113.435666，27.352845
5、113.440341，27.354055
6、113.442064，27.353432
7、113.442266，27.352739
8、113.441940，27.352043
9、113.441889，27.351477
10、113.441683，27.350894
11、113.441343，27.350646
12、113.440744，27.350481
13、113.440192，27.350596
14、113.435175，27.351351
15、113.432478，27.350047
16、113.431686，27.345375
17、113.430288，27.345528
18、113.430104，27.350307
19、113.430145，27.352340
20、113.430356，27.352834</t>
  </si>
  <si>
    <t>凤凰变</t>
  </si>
  <si>
    <t>2023年3月</t>
  </si>
  <si>
    <t>https://rep.dpv-jx.org.cn/plugin/shangbao/guanli/main.php?dituxm=015101267322000</t>
  </si>
  <si>
    <t>113.796263108，27.602479298
113.785609374，27.617993195
113.814727435，27.56567939
113.828632006，27.572331269
113.763786921，27.579208452</t>
  </si>
  <si>
    <t>麻山变</t>
  </si>
  <si>
    <t>https://rep.dpv-jx.org.cn/plugin/shangbao/guanli/main.php?dituxm=669101267315524</t>
  </si>
  <si>
    <t xml:space="preserve">113.71224965,27.68186401
113.71224859,27.68187844
113.71232243,27.68185106
113.71230240,27.68188722
113.71222586,27.68189516
113.71224250,27.68188551
113.71230240,27.68188722
113.71229634,27.68190423
113.71233337,27.68190675
113.71234799,27.68191436
113.71234799,27.68191436
113.71243146,27.68186575
113.71251054,27.68184433
113.71234799,27.68191436
113.71234799,27.68191436
113.71257183,27.68189755
113.71241189,27.68191168
113.71242451,27.68188978
113.71257097,27.68182239
113.71251054,27.68184433
113.71243146,27.68186575
113.71250289,27.68187402
113.71240493,27.68183091
113.71234850,27.68193063
                       </t>
  </si>
  <si>
    <t>河州变</t>
  </si>
  <si>
    <t>https://rep.dpv-jx.org.cn/plugin/shangbao/guanli/main.php?dituxm=077101267317125</t>
  </si>
  <si>
    <t>经度：113.894786，
纬度：27.7595.16</t>
  </si>
  <si>
    <t>上栗县东源乡变电站</t>
  </si>
  <si>
    <t>10000</t>
  </si>
  <si>
    <t>萍乡市上栗县东源乡采煤沉陷区光伏组件建设光伏电站建设项目</t>
  </si>
  <si>
    <t>https://rep.dpv-jx.org.cn/plugin/shangbao/guanli/main.php?dituxm=374101267317013</t>
  </si>
  <si>
    <t>鄱阳县游城乡游城村Ⅱ30MW林光互补发电项目</t>
  </si>
  <si>
    <t>鄱阳县游城乡游城村Ⅱ30MW林光互补光伏发电项目</t>
  </si>
  <si>
    <t>https://rep.dpv-jx.org.cn/plugin/shangbao/guanli/main.php?dituxm=588101267321778</t>
  </si>
  <si>
    <t>116.5054002   29.1412500</t>
  </si>
  <si>
    <t>鄱阳县游城乡游城村Ⅲ40MW林光互补光伏发电项目</t>
  </si>
  <si>
    <t>https://rep.dpv-jx.org.cn/plugin/shangbao/guanli/main.php?dituxm=588101267321789</t>
  </si>
  <si>
    <t>东经：114.29                   北纬：27.33</t>
  </si>
  <si>
    <t>110kV城东变电站</t>
  </si>
  <si>
    <t>地面光伏电站</t>
  </si>
  <si>
    <t>https://rep.dpv-jx.org.cn/plugin/shangbao/guanli/main.php?dituxm=606101267321960</t>
  </si>
  <si>
    <t>116.77505493,28.74358038</t>
  </si>
  <si>
    <t>锞岭变</t>
  </si>
  <si>
    <t>https://rep.dpv-jx.org.cn/plugin/shangbao/guanli/main.php?dituxm=345101267320802</t>
  </si>
  <si>
    <t>116.60502434,28.59929300</t>
  </si>
  <si>
    <t>https://rep.dpv-jx.org.cn/plugin/shangbao/guanli/main.php?dituxm=345101267320824</t>
  </si>
  <si>
    <t>116.45070076,28.77616058</t>
  </si>
  <si>
    <t>https://rep.dpv-jx.org.cn/plugin/shangbao/guanli/main.php?dituxm=345101267320813</t>
  </si>
  <si>
    <t>N 28.2212603°,E 117.3320812°</t>
  </si>
  <si>
    <t>花家塘（张家）220kv变电站</t>
  </si>
  <si>
    <t>5km</t>
  </si>
  <si>
    <t>https://rep.dpv-jx.org.cn/plugin/shangbao/guanli/main.php?dituxm=458101267321886</t>
  </si>
  <si>
    <t>N 28.2257242°,E 117.3301279°</t>
  </si>
  <si>
    <t>https://rep.dpv-jx.org.cn/plugin/shangbao/guanli/main.php?dituxm=457101267321874</t>
  </si>
  <si>
    <t>上饶生态光伏示范基地弋阳朱坑梅家30MW光伏电站项目</t>
  </si>
  <si>
    <t>N 28.2224351°,E 117.3342115°</t>
  </si>
  <si>
    <t>https://rep.dpv-jx.org.cn/plugin/shangbao/guanli/main.php?dituxm=458101267321897</t>
  </si>
  <si>
    <t>上饶生态光伏示范基地弋阳朱坑葛家30MW光伏电站项目</t>
  </si>
  <si>
    <t>N 28.2241229°,E 117.3230420°</t>
  </si>
  <si>
    <t>https://rep.dpv-jx.org.cn/plugin/shangbao/guanli/main.php?dituxm=457101267321863</t>
  </si>
  <si>
    <t>北纬28.277°
东经118.01369°</t>
  </si>
  <si>
    <t>110kV皂头变</t>
  </si>
  <si>
    <t>11公里</t>
  </si>
  <si>
    <t>https://rep.dpv-jx.org.cn/plugin/shangbao/guanli/main.php?dituxm=202101267321827</t>
  </si>
  <si>
    <t>北纬28.2738°
东经118.0789°</t>
  </si>
  <si>
    <t>https://rep.dpv-jx.org.cn/plugin/shangbao/guanli/main.php?dituxm=202101267321838</t>
  </si>
  <si>
    <t>上饶市广信区尊桥乡30MW农光互补项目</t>
  </si>
  <si>
    <t>广信区尊桥乡东田村、上乐村</t>
  </si>
  <si>
    <t>北纬28.31°
东经117.9565</t>
  </si>
  <si>
    <t>110kV白沙变</t>
  </si>
  <si>
    <t>6.5公里</t>
  </si>
  <si>
    <t>https://rep.dpv-jx.org.cn/plugin/shangbao/guanli/main.php?dituxm=202101267321849</t>
  </si>
  <si>
    <t>北纬28.46747568°
东经117.81787059°</t>
  </si>
  <si>
    <t>110kV西城变</t>
  </si>
  <si>
    <t>2公里</t>
  </si>
  <si>
    <t>https://rep.dpv-jx.org.cn/plugin/shangbao/guanli/main.php?dituxm=202101267321805</t>
  </si>
  <si>
    <t>北纬28.46352332°
东经117.81509308°</t>
  </si>
  <si>
    <t>https://rep.dpv-jx.org.cn/plugin/shangbao/guanli/main.php?dituxm=202101267321816</t>
  </si>
  <si>
    <t>广信区枫岭头镇枫岭头村30MW农光互补项目</t>
  </si>
  <si>
    <t>北纬28.46372107°
东经117.82131638°</t>
  </si>
  <si>
    <t>https://rep.dpv-jx.org.cn/plugin/shangbao/guanli/main.php?dituxm=202101267321793</t>
  </si>
  <si>
    <t>东经：114.39.41.9北纬：27.59.9.8</t>
  </si>
  <si>
    <t>110kV杨桥变电站</t>
  </si>
  <si>
    <t>6</t>
  </si>
  <si>
    <t>https://rep.dpv-jx.org.cn/plugin/shangbao/guanli/main.php?dituxm=606101267321959</t>
  </si>
  <si>
    <t>东经：114.936549         北纬：27.675622</t>
  </si>
  <si>
    <t>https://rep.dpv-jx.org.cn/plugin/shangbao/guanli/main.php?dituxm=808101267320671</t>
  </si>
  <si>
    <t>https://rep.dpv-jx.org.cn/plugin/shangbao/guanli/main.php?dituxm=808101267320682</t>
  </si>
  <si>
    <t>X=38519298.54  Y=3074360.81 
X=38519323.41 Y=3074382.99</t>
  </si>
  <si>
    <t>西村变</t>
  </si>
  <si>
    <t>7千米</t>
  </si>
  <si>
    <t>中国华电集团有限公司</t>
  </si>
  <si>
    <t>央企</t>
  </si>
  <si>
    <t>华电宜春60兆瓦林（农）光互补光伏</t>
  </si>
  <si>
    <t>https://rep.dpv-jx.org.cn/plugin/shangbao/guanli/main.php?dituxm=243101267318660</t>
  </si>
  <si>
    <t>115.3786 28.1507；115.387 28.1536；115.3957 28.1572</t>
  </si>
  <si>
    <t>通威八景光伏电站</t>
  </si>
  <si>
    <t>0.5KM</t>
  </si>
  <si>
    <t>民企</t>
  </si>
  <si>
    <t>https://rep.dpv-jx.org.cn/plugin/shangbao/guanli/main.php?dituxm=244101267317176</t>
  </si>
  <si>
    <t>东经：115º40' 39.787117" 北纬28º12'37.817378"
东经：115º40'36.423825"  北纬28º12'36.139060"
东经：115º40'41.102418"  北纬28º12'02.886098"
东经：115º40'45.299960"  北纬28º11'51.393382"
东经：115º41'03.042746"  北纬28º11'45.139556"</t>
  </si>
  <si>
    <t>丰城电厂220KV升压站</t>
  </si>
  <si>
    <t>国家能源集团</t>
  </si>
  <si>
    <t>https://rep.dpv-jx.org.cn/plugin/shangbao/guanli/main.php?dituxm=769101267318753</t>
  </si>
  <si>
    <t>115.32953429,28.64280628</t>
  </si>
  <si>
    <t>110kV</t>
  </si>
  <si>
    <t>地面/水面</t>
  </si>
  <si>
    <t>国企</t>
  </si>
  <si>
    <t>https://rep.dpv-jx.org.cn/plugin/shangbao/guanli/main.php?dituxm=777101267319191</t>
  </si>
  <si>
    <t>115.23568876,28.67269853</t>
  </si>
  <si>
    <t>https://rep.dpv-jx.org.cn/plugin/shangbao/guanli/main.php?dituxm=777101267319225</t>
  </si>
  <si>
    <t>114.99861181、28.45005776</t>
  </si>
  <si>
    <t>110KV棠浦变</t>
  </si>
  <si>
    <t>分布式</t>
  </si>
  <si>
    <t>https://rep.dpv-jx.org.cn/plugin/shangbao/guanli/main.php?dituxm=117101267314318</t>
  </si>
  <si>
    <t>114.99431491、28.44927953</t>
  </si>
  <si>
    <t>https://rep.dpv-jx.org.cn/plugin/shangbao/guanli/main.php?dituxm=459101267314485</t>
  </si>
  <si>
    <t>115.08774394，28.48468429</t>
  </si>
  <si>
    <t>花桥变110KV</t>
  </si>
  <si>
    <t>国家电力投资集团有限公司</t>
  </si>
  <si>
    <t>国有企业</t>
  </si>
  <si>
    <t>https://rep.dpv-jx.org.cn/plugin/shangbao/guanli/main.php?dituxm=392101267321210</t>
  </si>
  <si>
    <t>114.73536813，28.22854769</t>
  </si>
  <si>
    <t>桥西变220KV</t>
  </si>
  <si>
    <t>北京能源国际投资有限公司</t>
  </si>
  <si>
    <t>https://rep.dpv-jx.org.cn/plugin/shangbao/guanli/main.php?dituxm=548101267320986</t>
  </si>
  <si>
    <t>115.02872537，28.45307241</t>
  </si>
  <si>
    <t>棠浦变110KV</t>
  </si>
  <si>
    <t>中国核工业集团有限公司</t>
  </si>
  <si>
    <t>新华棠浦100MW渔光互补光伏发电项目</t>
  </si>
  <si>
    <t>https://rep.dpv-jx.org.cn/plugin/shangbao/guanli/main.php?dituxm=334101267321058</t>
  </si>
  <si>
    <t>114.89156861，28.24561698</t>
  </si>
  <si>
    <t>国网110kV野市变</t>
  </si>
  <si>
    <t>https://rep.dpv-jx.org.cn/plugin/shangbao/guanli/main.php?dituxm=981101267294684</t>
  </si>
  <si>
    <t>115.04725083，28.36551037</t>
  </si>
  <si>
    <t>国网110kV泗溪变</t>
  </si>
  <si>
    <t>上高县泗溪镇马岗赣能50MW农（渔）光互补光伏发电项目（三期）</t>
  </si>
  <si>
    <t>https://rep.dpv-jx.org.cn/plugin/shangbao/guanli/main.php?dituxm=250101267321077</t>
  </si>
  <si>
    <t>114.75794645，28.18623774</t>
  </si>
  <si>
    <t>通过本公司已建徐家渡镇万坑升压站送入国网110kV墨山变</t>
  </si>
  <si>
    <t>https://rep.dpv-jx.org.cn/plugin/shangbao/guanli/main.php?dituxm=981101267294640</t>
  </si>
  <si>
    <t>114.68621293,28.23270296</t>
  </si>
  <si>
    <t>接入企业厂区10kV配电间</t>
  </si>
  <si>
    <t>https://rep.dpv-jx.org.cn/plugin/shangbao/guanli/main.php?dituxm=964101267319054</t>
  </si>
  <si>
    <t>114.68696003,28.23163625</t>
  </si>
  <si>
    <t>https://rep.dpv-jx.org.cn/plugin/shangbao/guanli/main.php?dituxm=964101267319065</t>
  </si>
  <si>
    <t>114.97521774,28.25426016</t>
  </si>
  <si>
    <t>接入企业厂区380V配电间</t>
  </si>
  <si>
    <t>https://rep.dpv-jx.org.cn/plugin/shangbao/guanli/main.php?dituxm=964101267319076</t>
  </si>
  <si>
    <t>114.90719777,28.25515992</t>
  </si>
  <si>
    <t>https://rep.dpv-jx.org.cn/plugin/shangbao/guanli/main.php?dituxm=964101267319087</t>
  </si>
  <si>
    <t>114.85814054,28.2350946</t>
  </si>
  <si>
    <t>https://rep.dpv-jx.org.cn/plugin/shangbao/guanli/main.php?dituxm=964101267319098</t>
  </si>
  <si>
    <t>114.993027,28.271397</t>
  </si>
  <si>
    <t>https://rep.dpv-jx.org.cn/plugin/shangbao/guanli/main.php?dituxm=964101267319100</t>
  </si>
  <si>
    <t>114.99074189,28.2698208</t>
  </si>
  <si>
    <t>https://rep.dpv-jx.org.cn/plugin/shangbao/guanli/main.php?dituxm=964101267319111</t>
  </si>
  <si>
    <t>115.00760141,28.28083218</t>
  </si>
  <si>
    <t>https://rep.dpv-jx.org.cn/plugin/shangbao/guanli/main.php?dituxm=964101267319122</t>
  </si>
  <si>
    <t>115.04046544,28.28486562</t>
  </si>
  <si>
    <t>https://rep.dpv-jx.org.cn/plugin/shangbao/guanli/main.php?dituxm=964101267319144</t>
  </si>
  <si>
    <t>115.06696441,28.29777959</t>
  </si>
  <si>
    <t>https://rep.dpv-jx.org.cn/plugin/shangbao/guanli/main.php?dituxm=964101267319177</t>
  </si>
  <si>
    <t>贵溪市滨江镇100MWp光伏发电项目</t>
  </si>
  <si>
    <t>贵溪市滨江镇</t>
  </si>
  <si>
    <t>北纬 28.3229°，东经 117.1493°</t>
  </si>
  <si>
    <t>滨江110kV 变电站</t>
  </si>
  <si>
    <t>中电建水电开发集团有限公司</t>
  </si>
  <si>
    <t>2023.12.31</t>
  </si>
  <si>
    <t>https://rep.dpv-jx.org.cn/plugin/shangbao/guanli/main.php?dituxm=955101267320168</t>
  </si>
  <si>
    <t>东经116.1528°,北纬28.0122°</t>
  </si>
  <si>
    <t>接入220kV桐源变</t>
  </si>
  <si>
    <t>https://rep.dpv-jx.org.cn/plugin/shangbaof/guanli/main.php?dituxm=661101267266903</t>
  </si>
  <si>
    <t>东经116.5197°,北纬28.1282°</t>
  </si>
  <si>
    <t>接入220kV七里岗变</t>
  </si>
  <si>
    <t>https://rep.dpv-jx.org.cn/plugin/shangbaof/guanli/main.php?dituxm=661101267266914</t>
  </si>
  <si>
    <t>东经116.4845°,北纬28.2497°</t>
  </si>
  <si>
    <t>25KM</t>
  </si>
  <si>
    <t>https://rep.dpv-jx.org.cn/plugin/shangbaof/guanli/main.php?dituxm=661101267266925</t>
  </si>
  <si>
    <t>东经116.3752°,北纬28.1919°</t>
  </si>
  <si>
    <t>20KM</t>
  </si>
  <si>
    <t>https://rep.dpv-jx.org.cn/plugin/shangbaof/guanli/main.php?dituxm=661101267266936</t>
  </si>
  <si>
    <t>东经116.6153°,北纬28.0639°</t>
  </si>
  <si>
    <t>接入220kV秀谷变</t>
  </si>
  <si>
    <t>18KM</t>
  </si>
  <si>
    <t>https://rep.dpv-jx.org.cn/plugin/shangbaof/guanli/main.php?dituxm=661101267266947</t>
  </si>
  <si>
    <t>116°33'45.83"E、28°28'43.35"N</t>
  </si>
  <si>
    <t>凰岭220kv</t>
  </si>
  <si>
    <t>https://rep.dpv-jx.org.cn/plugin/shangbaof/guanli/main.php?dituxm=421101267266244</t>
  </si>
  <si>
    <t>116.58082060，28.43065623
116.54232554，28.37872866
116.592536494，28.355554377</t>
  </si>
  <si>
    <t>220kV孝岗变</t>
  </si>
  <si>
    <t>高山风电</t>
  </si>
  <si>
    <t>2024.6.30</t>
  </si>
  <si>
    <t>https://rep.dpv-jx.org.cn/plugin/shangbaof/guanli/main.php?dituxm=945101267266582</t>
  </si>
  <si>
    <t>g114°52′26.70″,27°9′51.75″</t>
  </si>
  <si>
    <t>兴桥110KV变电站</t>
  </si>
  <si>
    <t>平原风电</t>
  </si>
  <si>
    <t>https://rep.dpv-jx.org.cn/plugin/shangbao/guanli/main.php?dituxm=470101267316929</t>
  </si>
  <si>
    <t>g115°2′4.49″,27°11′42.90″</t>
  </si>
  <si>
    <t>樟山220KV变电站</t>
  </si>
  <si>
    <t>https://rep.dpv-jx.org.cn/plugin/shangbao/guanli/main.php?dituxm=470101267316930</t>
  </si>
  <si>
    <t>北纬 26°8'54"～26°21'52"、东经 114°
26'22"～114°40'37"之间</t>
  </si>
  <si>
    <t>220kV巾石风电场升压站</t>
  </si>
  <si>
    <t>https://rep.dpv-jx.org.cn/plugin/shangbaof/guanli/main.php?dituxm=484101267258592</t>
  </si>
  <si>
    <t>东经g114.3552386度,北纬26.97641203度；2、东经g114.2894207,北纬26.87216623；3、东经g114.3288507,北纬26.85893082；4、东经g114.395382,北纬26.96443993</t>
  </si>
  <si>
    <t>东里变电站</t>
  </si>
  <si>
    <t>https://rep.dpv-jx.org.cn/plugin/shangbaof/guanli/main.php?dituxm=209101267265461</t>
  </si>
  <si>
    <t>北纬26°27′14″；东经114°32′56″</t>
  </si>
  <si>
    <t>https://rep.dpv-jx.org.cn/plugin/shangbaof/guanli/main.php?dituxm=731101267265551</t>
  </si>
  <si>
    <t>北纬26°21′22″；东经114°37′26″</t>
  </si>
  <si>
    <t>https://rep.dpv-jx.org.cn/plugin/shangbaof/guanli/main.php?dituxm=731101267265562</t>
  </si>
  <si>
    <t>北纬26°2′43″；东经114°4′12″</t>
  </si>
  <si>
    <t>分散式风电</t>
  </si>
  <si>
    <t>https://rep.dpv-jx.org.cn/plugin/shangbaof/guanli/main.php?dituxm=731101267265573</t>
  </si>
  <si>
    <t>X 38644719.70，Y 2993327.30</t>
  </si>
  <si>
    <t>35KV白沙变转110KV竹山变</t>
  </si>
  <si>
    <t>https://rep.dpv-jx.org.cn/plugin/shangbaof/guanli/main.php?dituxm=276101267265173</t>
  </si>
  <si>
    <t>38644014.976  2993545.47
（中心点坐标）</t>
  </si>
  <si>
    <t>110KV竹山变</t>
  </si>
  <si>
    <t>https://rep.dpv-jx.org.cn/plugin/shangbaof/guanli/main.php?dituxm=271101267265246</t>
  </si>
  <si>
    <t>38633808.008    2980710.851
（中心点坐标）</t>
  </si>
  <si>
    <t>https://rep.dpv-jx.org.cn/plugin/shangbaof/guanli/main.php?dituxm=270101267265234</t>
  </si>
  <si>
    <t>116.641979509，28.117374368</t>
  </si>
  <si>
    <t>110kV虎圩变</t>
  </si>
  <si>
    <t>https://rep.dpv-jx.org.cn/plugin/shangbaof/guanli/main.php?dituxm=090101267266594</t>
  </si>
  <si>
    <t>116.71064370，28.14173899</t>
  </si>
  <si>
    <t>110kV东乡变</t>
  </si>
  <si>
    <t>https://rep.dpv-jx.org.cn/plugin/shangbaof/guanli/main.php?dituxm=587101267266629</t>
  </si>
  <si>
    <t>116.73049808，27.54983367
116.69325828，27.55926469</t>
  </si>
  <si>
    <t>麻姑山110kV变电站</t>
  </si>
  <si>
    <t>南城洪门100MW风电场</t>
  </si>
  <si>
    <t>https://rep.dpv-jx.org.cn/plugin/shangbaof/guanli/main.php?dituxm=000101267259182</t>
  </si>
  <si>
    <t>1.E115.722637,N24.603653;
2.E115.723204,N24.603744;
3.E115.723668,N24.615373;
4.E115.723911,N24.615449;
5.E115.726464,N24.614644;
6.E115.726763,N24.614783。</t>
  </si>
  <si>
    <t>接入寻乌乱罗嶂风电场一期升压站</t>
  </si>
  <si>
    <t>2024年10月份</t>
  </si>
  <si>
    <t>https://rep.dpv-jx.org.cn/plugin/shangbaof/guanli/main.php?dituxm=568101267266370</t>
  </si>
  <si>
    <t>企业直报（大唐）</t>
  </si>
  <si>
    <t>FJ01：114.5113547，26.15055119
FJ02：114.51030193，26.15250699
FJ03：114.50986401,26.15403101
FJ04：114.50968516,26.15499256
FJ05：114.50877771,26.15565017
FJ06：114.50756588,26.15364403
FJ07：114.50688509,26.15199491
FJ08：114.50537277,26.15250977
FJ09：114.50461576,26.1526871
FJ10：114.5037978,26.15285444
FJ11：114.50386802,26.1520654
FJ12：114.50226212,26.15111978
FJ13：114.50054611,26.15079864</t>
  </si>
  <si>
    <t>110kV横市变（通过一期项目升压站打捆接入横市变）</t>
  </si>
  <si>
    <t>https://rep.dpv-jx.org.cn/plugin/shangbaof/guanli/main.php?dituxm=991101267266493</t>
  </si>
  <si>
    <t>EQ01：114°24'25.3949"，24°51'51.1060"
EQ05：114°23'48.9768"，24°50'35.2911"
EQ07：114°24'49.6162"，24°50'26.8481"
EQ12：114°24'46.0167"，24°51'39.4310"
EQ13：114°23'52.6042"，24°50'16.1443"
EQ15：114°24'04.2492"，24°50'07.4999"
EQ20：114°26'47.8871"，24°50'33.4813"</t>
  </si>
  <si>
    <t>接入乌梅山风电场一期升压站</t>
  </si>
  <si>
    <t>https://rep.dpv-jx.org.cn/plugin/shangbaof/guanli/main.php?dituxm=568101267266392</t>
  </si>
  <si>
    <t>115° 27' 24.9216" ，29° 28' 45.1749" ；
115° 27' 44.4144" ，29° 27' 47.8447" ；
115° 33' 09.9004" ，29° 28' 26.9119" ；
115° 33' 13.1000" ，29° 30' 04.9146" ；
115° 32' 54.6391" ，29° 30' 23.2536" ；</t>
  </si>
  <si>
    <t>蒲塘变电站</t>
  </si>
  <si>
    <t>山地风电</t>
  </si>
  <si>
    <t>华润九江塘山二期项目</t>
  </si>
  <si>
    <t>https://rep.dpv-jx.org.cn/plugin/shangbaof/guanli/main.php?dituxm=187101267266142</t>
  </si>
  <si>
    <t>114.37540054，29.29493261</t>
  </si>
  <si>
    <t>风力电站</t>
  </si>
  <si>
    <t>https://rep.dpv-jx.org.cn/plugin/shangbaof/guanli/main.php?dituxm=806101267265992</t>
  </si>
  <si>
    <t>东经114°08′38.21″, 北纬29°10′48.35″</t>
  </si>
  <si>
    <t>路口110Kv变电站</t>
  </si>
  <si>
    <t>https://rep.dpv-jx.org.cn/plugin/shangbaof/guanli/main.php?dituxm=516101267264922</t>
  </si>
  <si>
    <t>https://rep.dpv-jx.org.cn/plugin/shangbaof/guanli/main.php?dituxm=281101267266642</t>
  </si>
  <si>
    <t xml:space="preserve">115.510448°，29.673005°
</t>
  </si>
  <si>
    <t>220kV码头变电站</t>
  </si>
  <si>
    <t>21km</t>
  </si>
  <si>
    <t>https://rep.dpv-jx.org.cn/plugin/shangbaof/guanli/main.php?dituxm=494101267266255</t>
  </si>
  <si>
    <t>115.36382675；29.52611853</t>
  </si>
  <si>
    <t>220KV裕丰变电站</t>
  </si>
  <si>
    <t>53KM</t>
  </si>
  <si>
    <t>瑞昌和平山风电项目</t>
  </si>
  <si>
    <t>https://rep.dpv-jx.org.cn/plugin/shangbaof/guanli/main.php?dituxm=762101267266286</t>
  </si>
  <si>
    <t>介于北纬29°30′-29°51′，东经116°8′-116°25′之间。中心坐标N29°48′31.26〞，E116°20′22.16〞</t>
  </si>
  <si>
    <t>110kV罗岭变</t>
  </si>
  <si>
    <t>风力发电</t>
  </si>
  <si>
    <t>https://rep.dpv-jx.org.cn/plugin/shangbaof/guanli/main.php?dituxm=767101267266012</t>
  </si>
  <si>
    <t>东经116.315775，北纬29.512516</t>
  </si>
  <si>
    <t>坡垄110千伏变电站</t>
  </si>
  <si>
    <t>分散式风电场</t>
  </si>
  <si>
    <t>https://rep.dpv-jx.org.cn/plugin/shangbaof/guanli/main.php?dituxm=763101267266007</t>
  </si>
  <si>
    <t>崇义</t>
  </si>
  <si>
    <t>X01：114.1319366，25.62527307
X02：114.139052，25.62002999
X03：114.1415823，25.61721551
X04：114.1418193，25.6115493
X05：114.140471，25.60595195
X06：114.157818，25.59707725
X07：114.1461742，25.58894484
X08：114.1245496，25.60008649</t>
  </si>
  <si>
    <t>220kV关刀坪</t>
  </si>
  <si>
    <t>2024年12月份</t>
  </si>
  <si>
    <t>https://rep.dpv-jx.org.cn/plugin/shangbaof/guanli/main.php?dituxm=480101267266306</t>
  </si>
  <si>
    <t>项目中心点
经度：115.636737
纬度：28.942393</t>
  </si>
  <si>
    <t>凤凰山220kV变电站</t>
  </si>
  <si>
    <t>https://rep.dpv-jx.org.cn/plugin/shangbaof/guanli/main.php?dituxm=501101267264904</t>
  </si>
  <si>
    <t>项目中心点
经度：115.490308
纬度：28.774184</t>
  </si>
  <si>
    <t>https://rep.dpv-jx.org.cn/plugin/shangbaof/guanli/main.php?dituxm=211101267265150</t>
  </si>
  <si>
    <t>116.04378904,28.84115942</t>
  </si>
  <si>
    <t>东邺变</t>
  </si>
  <si>
    <t>https://rep.dpv-jx.org.cn/plugin/shangbaof/guanli/main.php?dituxm=329101267265183</t>
  </si>
  <si>
    <t>116.08888766,28.79104679</t>
  </si>
  <si>
    <t>蒋巷集中式风电升压站</t>
  </si>
  <si>
    <t>https://rep.dpv-jx.org.cn/plugin/shangbaof/guanli/main.php?dituxm=329101267265194</t>
  </si>
  <si>
    <t>116.21598394,28.66363402</t>
  </si>
  <si>
    <t>塘南变</t>
  </si>
  <si>
    <t>https://rep.dpv-jx.org.cn/plugin/shangbaof/guanli/main.php?dituxm=329101267265206</t>
  </si>
  <si>
    <t>116.0496466,28.43018891</t>
  </si>
  <si>
    <t>黄马变</t>
  </si>
  <si>
    <t>https://rep.dpv-jx.org.cn/plugin/shangbaof/guanli/main.php?dituxm=329101267265217</t>
  </si>
  <si>
    <t>FJ01：113.9085156，25.70391287
FJ02：113.9162116，25.69732854
FJ03：113.9229553，25.68580697
FJ04：113.9246168，25.68025262
FJ05：113.925412，25.67499678
FJ06：113.9307961，25.66498786
FJ07：113.9332346，25.66930015
FJ08：113.9579122，25.6696603
FJ09：113.9582987，25.67589827
FJ10：113.9605089，25.68224399
FJ11：113.9650962，25.69274335</t>
  </si>
  <si>
    <t>110kV占亭变电站</t>
  </si>
  <si>
    <t>崇义丰州乡风电场项目</t>
  </si>
  <si>
    <t>https://rep.dpv-jx.org.cn/plugin/shangbaof/guanli/main.php?dituxm=239101267266410</t>
  </si>
  <si>
    <t>FJ01：114°22'12.4403"，24°35'15.2398"
FJ02：114°22'21.4008"，24°35'03.6257"
FJ03：114°22'48.3208"，24°34'43.7652"
FJ04：114°22'36.4850"，24°35'36.1024"
FJ05：114°23'17.5227"，24°35'41.7793"
FJ06：114°23'31.3729"，24°35'48.3240"
FJ07：114°23'09.9765"，24°35'52.2227"
FJ08：114°22'44.2657"，24°35'58.1833"</t>
  </si>
  <si>
    <t>https://rep.dpv-jx.org.cn/plugin/shangbaof/guanli/main.php?dituxm=480101267266339</t>
  </si>
  <si>
    <t>E115.96242401，N26.11582338</t>
  </si>
  <si>
    <t>长胜变</t>
  </si>
  <si>
    <t>https://rep.dpv-jx.org.cn/plugin/shangbaof/guanli/main.php?dituxm=480101267266317</t>
  </si>
  <si>
    <t>E116.16247611，N25.99756385</t>
  </si>
  <si>
    <t>瑞金变</t>
  </si>
  <si>
    <t>https://rep.dpv-jx.org.cn/plugin/shangbaof/guanli/main.php?dituxm=480101267266328</t>
  </si>
  <si>
    <t>东经 114°53'49.21"，
北纬 24°57'35.12"。</t>
  </si>
  <si>
    <t>杨坊变110kV</t>
  </si>
  <si>
    <t>https://rep.dpv-jx.org.cn/plugin/shangbaof/guanli/main.php?dituxm=852101267266860</t>
  </si>
  <si>
    <t>中心点坐标：东经115.8436，北纬25.951</t>
  </si>
  <si>
    <t>14km</t>
  </si>
  <si>
    <t>https://rep.dpv-jx.org.cn/plugin/shangbaof/guanli/main.php?dituxm=067101267266891</t>
  </si>
  <si>
    <t>A 113.592594，27.575973，
B 113.595725，27.578956，                                 
C 113.596068，27.576675，
D 113.596799，27.575206。</t>
  </si>
  <si>
    <t>老关变</t>
  </si>
  <si>
    <t>https://rep.dpv-jx.org.cn/plugin/shangbaof/guanli/main.php?dituxm=074101267266136</t>
  </si>
  <si>
    <t>A 113.723011，27.721985，
B 113.741660，27.729900，                                 
C 113.723010，27.721985，
D 113.744010，27.716080。</t>
  </si>
  <si>
    <t>荷尧变</t>
  </si>
  <si>
    <t>https://rep.dpv-jx.org.cn/plugin/shangbaof/guanli/main.php?dituxm=285101267266534</t>
  </si>
  <si>
    <t>113.793138，27.5054</t>
  </si>
  <si>
    <t>湘东220kV变电站</t>
  </si>
  <si>
    <t>集中式风电</t>
  </si>
  <si>
    <t>2024.9.1</t>
  </si>
  <si>
    <t>https://rep.dpv-jx.org.cn/plugin/shangbaof/guanli/main.php?dituxm=133101267265670</t>
  </si>
  <si>
    <t>东经113.92618，北纬27.587225</t>
  </si>
  <si>
    <t>拟通过35kV集电线路就近接入电网</t>
  </si>
  <si>
    <t>\</t>
  </si>
  <si>
    <t>https://rep.dpv-jx.org.cn/plugin/shangbaof/guanli/main.php?dituxm=523101267264931</t>
  </si>
  <si>
    <t>东经114.156237，北纬27.641747</t>
  </si>
  <si>
    <t>https://rep.dpv-jx.org.cn/plugin/shangbaof/guanli/main.php?dituxm=523101267264942</t>
  </si>
  <si>
    <t>114.04979，27.57615</t>
  </si>
  <si>
    <t>柳江220kV变电站</t>
  </si>
  <si>
    <t>风电：集中式山地风电场</t>
  </si>
  <si>
    <t>项目审批完12个月后开工</t>
  </si>
  <si>
    <t>中材科技（萍乡）风电叶片有限公司芦溪200MW风电项目</t>
  </si>
  <si>
    <t>https://rep.dpv-jx.org.cn/plugin/shangbaof/guanli/main.php?dituxm=674101267265524</t>
  </si>
  <si>
    <t>中材科技</t>
  </si>
  <si>
    <t>A 114.00933610，27.13750556，
B 114.08740280，27.09514444，                                 
C 114.16119720，27.22441667，
D 114.11446390，27.25374167。</t>
  </si>
  <si>
    <t>坊楼变</t>
  </si>
  <si>
    <t>https://rep.dpv-jx.org.cn/plugin/shangbaof/guanli/main.php?dituxm=217101267265875</t>
  </si>
  <si>
    <t>场址中心坐标：E114°55′43.87″，N 24°57′32.67″</t>
  </si>
  <si>
    <t>220kV 金堂变</t>
  </si>
  <si>
    <t>华电龙南市里仁风电项目</t>
  </si>
  <si>
    <t>https://rep.dpv-jx.org.cn/plugin/shangbaof/guanli/main.php?dituxm=648101267265389</t>
  </si>
  <si>
    <t>场址中心坐标：E114°44′36.39″，N 24°56′55.91″</t>
  </si>
  <si>
    <t>约15km</t>
  </si>
  <si>
    <t>华电龙南市桃江风电项目</t>
  </si>
  <si>
    <t>https://rep.dpv-jx.org.cn/plugin/shangbaof/guanli/main.php?dituxm=648101267265390</t>
  </si>
  <si>
    <t>经度：118.45781982           纬度：28.37015434</t>
  </si>
  <si>
    <t>110kV桃坞变</t>
  </si>
  <si>
    <t>https://rep.dpv-jx.org.cn/plugin/shangbaof/guanli/main.php?dituxm=558101267266021</t>
  </si>
  <si>
    <t>场址中心坐标：E114°54′11.73″，N 24°47′1.02″</t>
  </si>
  <si>
    <t xml:space="preserve"> 220kV 东江变</t>
  </si>
  <si>
    <t>16km</t>
  </si>
  <si>
    <t>华电龙南市汶龙风电项目</t>
  </si>
  <si>
    <t>https://rep.dpv-jx.org.cn/plugin/shangbaof/guanli/main.php?dituxm=648101267265402</t>
  </si>
  <si>
    <t>玉山县国电投尖山风电场</t>
  </si>
  <si>
    <t>下镇镇池头村、祝村等区域</t>
  </si>
  <si>
    <t>东经118°14′17.23498″北纬28°36′07.46088″
东经118°17′50.41039″北纬28°32′40.91630″
东经118°21′31.64757″北纬28°30′44.73588″
东经118°25′01.76110″北纬28°31′50.85984″
东经118°25′17.21062″北纬28°40′33.05375″
东经118°23′24.50122″北纬28°44′04.24433″</t>
  </si>
  <si>
    <t>万花 220kV 变电站</t>
  </si>
  <si>
    <t>https://rep.dpv-jx.org.cn/plugin/shangbaof/guanli/main.php?dituxm=284101267266847</t>
  </si>
  <si>
    <t>东经116.834529°,
北纬29.245411°</t>
  </si>
  <si>
    <t>110kV云湾变</t>
  </si>
  <si>
    <t>https://rep.dpv-jx.org.cn/plugin/shangbaof/guanli/main.php?dituxm=251101267266773</t>
  </si>
  <si>
    <t>东经116.930706°,
北纬29.180079°</t>
  </si>
  <si>
    <t>110kV高家岭变</t>
  </si>
  <si>
    <t>https://rep.dpv-jx.org.cn/plugin/shangbaof/guanli/main.php?dituxm=251101267266784</t>
  </si>
  <si>
    <t>东经116.942176°,
北纬29.237744°</t>
  </si>
  <si>
    <t>110kV田畈街变</t>
  </si>
  <si>
    <t>https://rep.dpv-jx.org.cn/plugin/shangbaof/guanli/main.php?dituxm=251101267266795</t>
  </si>
  <si>
    <t>东经116.750208°,
北纬29.453877°</t>
  </si>
  <si>
    <t>110kV石门街变</t>
  </si>
  <si>
    <t>https://rep.dpv-jx.org.cn/plugin/shangbaof/guanli/main.php?dituxm=251101267266807</t>
  </si>
  <si>
    <t>东经116.908925°,
北纬29.046197°</t>
  </si>
  <si>
    <t>110kV三庙前变</t>
  </si>
  <si>
    <t>https://rep.dpv-jx.org.cn/plugin/shangbaof/guanli/main.php?dituxm=251101267266818</t>
  </si>
  <si>
    <t>116.59613369,28.785225735</t>
  </si>
  <si>
    <t>https://rep.dpv-jx.org.cn/plugin/shangbaof/guanli/main.php?dituxm=554101267266342</t>
  </si>
  <si>
    <t>116.84677237,28.5022952649</t>
  </si>
  <si>
    <t>国能黄金埠发电有限公司余干县黄金埠镇50MW风电场项目</t>
  </si>
  <si>
    <t>https://rep.dpv-jx.org.cn/plugin/shangbaof/guanli/main.php?dituxm=554101267266364</t>
  </si>
  <si>
    <t>116.52038746,28.6583767583</t>
  </si>
  <si>
    <t>https://rep.dpv-jx.org.cn/plugin/shangbaof/guanli/main.php?dituxm=554101267266353</t>
  </si>
  <si>
    <t>118.33356857，28.60064944</t>
  </si>
  <si>
    <t>饶家棚110kV变电站</t>
  </si>
  <si>
    <t>N 28.629781°—N 28.615620°,E117.239400°—E117.260717°</t>
  </si>
  <si>
    <t>西山110kv变电站</t>
  </si>
  <si>
    <t>4km</t>
  </si>
  <si>
    <t>https://rep.dpv-jx.org.cn/plugin/shangbaof/guanli/main.php?dituxm=184101267265306</t>
  </si>
  <si>
    <t>N 28.271114°—N 28.365290°,E117.322780°—E117.446008°</t>
  </si>
  <si>
    <t>马石杨110kv变电站</t>
  </si>
  <si>
    <t>https://rep.dpv-jx.org.cn/plugin/shangbaof/guanli/main.php?dituxm=184101267265317</t>
  </si>
  <si>
    <t>N 28.2338°,E117.3047°</t>
  </si>
  <si>
    <t>2024.4.30</t>
  </si>
  <si>
    <t>https://rep.dpv-jx.org.cn/plugin/shangbaof/guanli/main.php?dituxm=568101267266404</t>
  </si>
  <si>
    <t>场址中心坐标：E114°45′50.14″，N24°39′35.56″</t>
  </si>
  <si>
    <t>华电龙南市武当风电项目</t>
  </si>
  <si>
    <t>https://rep.dpv-jx.org.cn/plugin/shangbaof/guanli/main.php?dituxm=648101267265413</t>
  </si>
  <si>
    <t>场址中心坐标
为东经 115°34′13.20″，北纬 26°28′26.80″</t>
  </si>
  <si>
    <t>220kV梅江变</t>
  </si>
  <si>
    <t>兴国县南官山风电场项目</t>
  </si>
  <si>
    <t>https://rep.dpv-jx.org.cn/plugin/shangbaof/guanli/main.php?dituxm=461101267265955</t>
  </si>
  <si>
    <t>场址中心坐标：N115.30245781°，E25.13125953°</t>
  </si>
  <si>
    <t>110kV 安远变</t>
  </si>
  <si>
    <t>安远县偏山风电场项目</t>
  </si>
  <si>
    <t>https://rep.dpv-jx.org.cn/plugin/shangbaof/guanli/main.php?dituxm=117101267259248</t>
  </si>
  <si>
    <t>场址中心
坐标：N115.3319°，E25.6076°</t>
  </si>
  <si>
    <t>110kV 版石变</t>
  </si>
  <si>
    <t>30km</t>
  </si>
  <si>
    <t>安远县乌石头风电场项目</t>
  </si>
  <si>
    <t>https://rep.dpv-jx.org.cn/plugin/shangbaof/guanli/main.php?dituxm=227101267265900</t>
  </si>
  <si>
    <t>三峡能源瑞金市谢坊镇风电项目</t>
  </si>
  <si>
    <t>瑞金市谢坊镇云龙村、武阳镇龙门村</t>
  </si>
  <si>
    <t>115.7776689 25.65977222
115.8017014 25.70516361
115.8560289 25.70804694
115.8513122 25.71082556
115.8567547 25.7159775
115.8471972 25.71344361
115.8447356 25.71716639
115.8430647 25.72335667
115.8565936 25.74246
115.8721433 25.73821194
115.8765889 25.73826111
115.8813664 25.76093167
115.8758033 25.76327861
115.8685169 25.77477806</t>
  </si>
  <si>
    <t>沙洲坝110kV</t>
  </si>
  <si>
    <t>https://rep.dpv-jx.org.cn/plugin/shangbaof/guanli/main.php?dituxm=627101267266264</t>
  </si>
  <si>
    <t>中电建江西院南康大岭风电项目</t>
  </si>
  <si>
    <t>赣州市南康区南大坪乡和横市镇</t>
  </si>
  <si>
    <t>中心点：114.6877796,26.11365719;
拐点1：114.71021034,26.16629684;
拐点2：114.75264224,26.13221054;
拐点3：114.65095221,26.05669554;
拐点4：114.61060695,26.10059366;</t>
  </si>
  <si>
    <t>上洛（横市）110kv变电站</t>
  </si>
  <si>
    <t>https://rep.dpv-jx.org.cn/plugin/shangbaof/guanli/main.php?dituxm=416101267266664</t>
  </si>
  <si>
    <t>企业直报（省电力设计院）</t>
  </si>
  <si>
    <t>114°57′50.65″，25°31′51.39″</t>
  </si>
  <si>
    <t>国网信丰县供电公司嘉定镇220KV变电站</t>
  </si>
  <si>
    <t>集中式</t>
  </si>
  <si>
    <t>赣县区阳埠乡赣能风电场项目</t>
  </si>
  <si>
    <t>https://rep.dpv-jx.org.cn/plugin/shangbaof/guanli/main.php?dituxm=717101267265779</t>
  </si>
  <si>
    <t>中广核赣县高峰山四期风电场</t>
  </si>
  <si>
    <t>沙地镇、五云镇、湖江镇。</t>
  </si>
  <si>
    <t>1、E114°53'43.3207",N26°04'29.1942";2、E114°55'07.0221"，N26°04'30.4444"；3、E114°55'21.0659"，N26°04'20.8058"；4E114°53'16.1366"，N26°03'19.9420"</t>
  </si>
  <si>
    <t>和乐变</t>
  </si>
  <si>
    <t>中广核（赣县）高峰山风力发电有限公司</t>
  </si>
  <si>
    <t>https://rep.dpv-jx.org.cn/plugin/shangbaof/guanli/main.php?dituxm=587101267266630</t>
  </si>
  <si>
    <t>企业直报（中广核）</t>
  </si>
  <si>
    <t>115.18126488，27.43790757</t>
  </si>
  <si>
    <t>葛山220kV变电站</t>
  </si>
  <si>
    <t>https://rep.dpv-jx.org.cn/plugin/shangbaof/guanli/main.php?dituxm=271101267266821</t>
  </si>
  <si>
    <t>117.138634，29.179443</t>
  </si>
  <si>
    <t>220kV严坞变</t>
  </si>
  <si>
    <t>https://rep.dpv-jx.org.cn/plugin/shangbaof/guanli/main.php?dituxm=924101267264880</t>
  </si>
  <si>
    <t>3km</t>
  </si>
  <si>
    <t>https://rep.dpv-jx.org.cn/plugin/shangbaof/guanli/main.php?dituxm=666101267266830</t>
  </si>
  <si>
    <t>北纬27.90003777,         东经114.84369278</t>
  </si>
  <si>
    <t>500kV孔目江变</t>
  </si>
  <si>
    <t>2024月12日</t>
  </si>
  <si>
    <t>大唐江西仙女湖区观欧风电项目</t>
  </si>
  <si>
    <t>https://rep.dpv-jx.org.cn/plugin/shangbaof/guanli/main.php?dituxm=872101267266738</t>
  </si>
  <si>
    <t>经度118.325488484，纬度28.535721536；
经度118.274904704，纬度28.532540436；
经度118.248810834，纬度28.541043039；
经度118.250310189，纬度28.550910886；
经度118.168260074，纬度28.555036123；
经度118.146842635，纬度28.484818573；
经度118.308890975，纬度28.479786749</t>
  </si>
  <si>
    <t>竹航山变</t>
  </si>
  <si>
    <t>约7km</t>
  </si>
  <si>
    <t>国家电投广丰西山风电项目</t>
  </si>
  <si>
    <t>https://rep.dpv-jx.org.cn/plugin/shangbaof/guanli/main.php?dituxm=335101267266170</t>
  </si>
  <si>
    <t>东经114°81'12〃                              北纬27°87'15〃</t>
  </si>
  <si>
    <t>220KV狮山变电站</t>
  </si>
  <si>
    <t>2024年12月</t>
  </si>
  <si>
    <t>https://rep.dpv-jx.org.cn/plugin/shangbaof/guanli/main.php?dituxm=656101267265513</t>
  </si>
  <si>
    <t>鄱阳</t>
  </si>
  <si>
    <t>鄱中200MW风电</t>
  </si>
  <si>
    <t>鄱阳县鄱中区域</t>
  </si>
  <si>
    <t>116.68668   29.189145   
116.770973  29.149206            
116.817629  29.217009   
116.82624   29.269403               116.756814  29.308385</t>
  </si>
  <si>
    <t>陈家山220KV变电站</t>
  </si>
  <si>
    <t>三峡新能源鄱阳县鄱中200MW风电场项目</t>
  </si>
  <si>
    <t>https://rep.dpv-jx.org.cn/plugin/shangbaof/guanli/main.php?dituxm=363101267266878</t>
  </si>
  <si>
    <t>鄱阳游城100MW风电</t>
  </si>
  <si>
    <t>116.817629 29.217009   
116.82624  29.269403               
116.756814 29.308385   
116.832406 29.345112            
116.976226 29.316129   
116.963594 29.270002                
116.904092 29.277329  
116.891468 29.230815</t>
  </si>
  <si>
    <t>三峡新能源鄱阳县游城100MW风电场项目</t>
  </si>
  <si>
    <t>https://rep.dpv-jx.org.cn/plugin/shangbaof/guanli/main.php?dituxm=363101267266889</t>
  </si>
  <si>
    <t>东经：115°00'10.9976"
114°57'54.2812"
 北纬： 28°00'53.9255"
27°59'00.8035"</t>
  </si>
  <si>
    <t>马洪变</t>
  </si>
  <si>
    <t>100000</t>
  </si>
  <si>
    <t>大唐江西新余马洪风电项目</t>
  </si>
  <si>
    <t>https://rep.dpv-jx.org.cn/plugin/shangbaof/guanli/main.php?dituxm=222101267265635</t>
  </si>
  <si>
    <t>P1 115.429041 28.551675 
P2 115.457691 28.559424
P3 115.460953 28.576771
P4 115.428852 28.572849</t>
  </si>
  <si>
    <t>大城变</t>
  </si>
  <si>
    <t>分散式</t>
  </si>
  <si>
    <t>远景科技集团</t>
  </si>
  <si>
    <t>民营企业</t>
  </si>
  <si>
    <t>https://rep.dpv-jx.org.cn/plugin/shangbaof/guanli/main.php?dituxm=278101267265254</t>
  </si>
  <si>
    <t xml:space="preserve">P1 115.394949 28.563452
P2 115.381165 28.557540
P3 115.383053 28.547281 
P4 115.397335 28.552169 </t>
  </si>
  <si>
    <t>https://rep.dpv-jx.org.cn/plugin/shangbaof/guanli/main.php?dituxm=278101267265265</t>
  </si>
  <si>
    <t>115.7580404 ，28.06438832；
115.7599179 ，28.065311；
115.7610015 ，28.06376604；
115.7591562 ，28.06280045；</t>
  </si>
  <si>
    <t>接入江西金风装备制造有限公司10kv箱变自发自用，余电上网</t>
  </si>
  <si>
    <t>国有</t>
  </si>
  <si>
    <t>https://rep.dpv-jx.org.cn/plugin/shangbaof/guanli/main.php?dituxm=423101267265942</t>
  </si>
  <si>
    <t>115.8394847 ，28.10030488；
115.8505569 ，28.09974698；
115.8503208 ，28.09657124；
115.8387981 ，28.09848097；</t>
  </si>
  <si>
    <t>桥东35kv变电站</t>
  </si>
  <si>
    <t>https://rep.dpv-jx.org.cn/plugin/shangbaof/guanli/main.php?dituxm=423101267265920</t>
  </si>
  <si>
    <t>115.8379759 ，28.09001501；
115.8576312 ，28.08937128；
115.8528163 ，28.07296026；
115.833204 ，28.07416189；</t>
  </si>
  <si>
    <t>https://rep.dpv-jx.org.cn/plugin/shangbaof/guanli/main.php?dituxm=423101267265931</t>
  </si>
  <si>
    <t>115.9525652 ，28.20937043；
116.0092135 ，28.20456391；
116.0073252 ，28.17932969；
115.9472437 ，28.18344956；</t>
  </si>
  <si>
    <t>杜市35kv变电站</t>
  </si>
  <si>
    <t>https://rep.dpv-jx.org.cn/plugin/shangbaof/guanli/main.php?dituxm=709101267265691</t>
  </si>
  <si>
    <t>115.591548 ，28.27740851；
115.6378966 ，28.26779547；
115.6312018 ，28.23826971；
115.5800467 ，28.26195898；</t>
  </si>
  <si>
    <t>董家35kv变电站</t>
  </si>
  <si>
    <t>https://rep.dpv-jx.org.cn/plugin/shangbaof/guanli/main.php?dituxm=709101267265703</t>
  </si>
  <si>
    <t>115.9793741 ，28.28111098；
116.0210663 ，28.27939437；
116.0198862 ，28.24042723；
115.9721643 ，28.23905394；</t>
  </si>
  <si>
    <t>https://rep.dpv-jx.org.cn/plugin/shangbaof/guanli/main.php?dituxm=709101267265714</t>
  </si>
  <si>
    <t>115.6365715 ，28.3001405；
115.6662689 ，28.29619229；
115.6552826 ，28.24452222；
115.6290184， 28.2503587；</t>
  </si>
  <si>
    <t>梅林35kv变电站</t>
  </si>
  <si>
    <t>https://rep.dpv-jx.org.cn/plugin/shangbaof/guanli/main.php?dituxm=709101267265725</t>
  </si>
  <si>
    <t>115.6567932 ，28.26961953；
115.7376457 ，28.2751127；
115.7357574 ，28.2306524；
115.6622863 ，28.22464425；</t>
  </si>
  <si>
    <t>尚庄35kv变电站</t>
  </si>
  <si>
    <t>https://rep.dpv-jx.org.cn/plugin/shangbaof/guanli/main.php?dituxm=709101267265736</t>
  </si>
  <si>
    <t>115.7688156 ，28.36638178；
115.8397976 ，28.34844316；
115.8369651 ，28.33702768；
115.7664123 ，28.34852899；</t>
  </si>
  <si>
    <t>河西35kv变电站</t>
  </si>
  <si>
    <t>https://rep.dpv-jx.org.cn/plugin/shangbaof/guanli/main.php?dituxm=709101267265747</t>
  </si>
  <si>
    <t>115.9541856 ，28.26183296；
116.0777818 ，28.25805641；
116.0784685 ，28.18389869；
115.9462892 ，28.19213844；</t>
  </si>
  <si>
    <t>https://rep.dpv-jx.org.cn/plugin/shangbaof/guanli/main.php?dituxm=709101267265758</t>
  </si>
  <si>
    <t>115.7575114 ，28.31527199；
115.8411105 ，28.33930458；
115.8472903 ，28.2747599；
115.7599147 ，28.27184166；</t>
  </si>
  <si>
    <t>接入天润丰城董家风电项目220kv升压站</t>
  </si>
  <si>
    <t>https://rep.dpv-jx.org.cn/plugin/shangbaof/guanli/main.php?dituxm=709101267265769</t>
  </si>
  <si>
    <t>114.903847，28.416322
114.904179，28.365705
115.03505，28.410011
115.040482，28.430602
115.050554，28.430654
115.082533，28.420213
115.091118，28.426178
115.121603，28.445852
115.111626，28.455392
114.90342，28.416595</t>
  </si>
  <si>
    <t>棠浦变</t>
  </si>
  <si>
    <t>宁德时代新能源科技股份有限公司</t>
  </si>
  <si>
    <t>https://rep.dpv-jx.org.cn/plugin/shangbaof/guanli/main.php?dituxm=529101267264993</t>
  </si>
  <si>
    <t>115°02'41.4893" 28°24'42.4595"
115°02'40.6387" 28°23'54.8529"
115°02'04.9563" 28°22'26.6864"
115°02'34.0205" 28°22'13.0391"
115°02'10.3375" 28°21'44.4340"
115°02'45.3889" 28°21'53.7764"
115°03'39.7478" 28°20'41.9833"
115°04'04.5054" 28°18'39.4671"</t>
  </si>
  <si>
    <t>上高县赣能风电场项目（一期）、上高县赣能风电场项目（二期）、上高县赣能风电场项目（三期）三个项目共建一座220kV升压站，以220kV电压等级接入国网220kV车溪变</t>
  </si>
  <si>
    <t>省属国企</t>
  </si>
  <si>
    <t>https://rep.dpv-jx.org.cn/plugin/shangbaof/guanli/main.php?dituxm=518101267266555</t>
  </si>
  <si>
    <t>115°01'59.9121" 28°23'38.5299"
115°01'43.4340" 28°23'05.3969"
115°02'01.5421" 28°22'54.4455"
115°03'31.5579" 28°23'57.2485"
115°03'29.5728" 28°23'40.0081"
115°02'50.7481" 28°21'18.4553"
115°02'07.9268" 28°19'49.1093"
115°03'21.7122" 28°20'06.4321"</t>
  </si>
  <si>
    <t>https://rep.dpv-jx.org.cn/plugin/shangbaof/guanli/main.php?dituxm=518101267266566</t>
  </si>
  <si>
    <t>115°06'19.5653" 28°18'55.9211"
115°06'55.4216" 28°18'41.2999"
115°07'20.7161" 28°18'09.8385"
115°07'17.2006" 28°17'45.8175"
115°07'45.5605" 28°17'35.5858"
115°03'46.7553" 28°15'29.6624"
115°03'42.5458" 28°15'10.2570"</t>
  </si>
  <si>
    <t>https://rep.dpv-jx.org.cn/plugin/shangbaof/guanli/main.php?dituxm=518101267266577</t>
  </si>
  <si>
    <t>114.544144，27.910699</t>
  </si>
  <si>
    <t>https://rep.dpv-jx.org.cn/plugin/shangbaof/guanli/main.php?dituxm=292101267265272</t>
  </si>
  <si>
    <t>地理坐标介于东经 115°25′06″—116°27′18″北纬 27°42′08″
—28°25′17″之间</t>
  </si>
  <si>
    <t>110kV 河西变</t>
  </si>
  <si>
    <t>约4km</t>
  </si>
  <si>
    <t>华电丰城市同田乡15兆瓦风电项目</t>
  </si>
  <si>
    <t>https://rep.dpv-jx.org.cn/plugin/shangbaof/guanli/main.php?dituxm=754101267265613</t>
  </si>
  <si>
    <t>场址中心坐标：115.6259，2179、115.6180，28.1898、115.5913，28.1766</t>
  </si>
  <si>
    <t>35KV泉港变</t>
  </si>
  <si>
    <t>约3km</t>
  </si>
  <si>
    <t>华电丰城市泉港镇15兆瓦风电项目</t>
  </si>
  <si>
    <t>https://rep.dpv-jx.org.cn/plugin/shangbaof/guanli/main.php?dituxm=754101267265602</t>
  </si>
  <si>
    <t>116.7595809,29.21308493</t>
  </si>
  <si>
    <t>高家岭110KV变</t>
  </si>
  <si>
    <t>https://rep.dpv-jx.org.cn/plugin/shangbaof/guanli/main.php?dituxm=799101267265971</t>
  </si>
  <si>
    <t>企业直报（华能）</t>
  </si>
  <si>
    <t>116.82575096,29.088083</t>
  </si>
  <si>
    <t>https://rep.dpv-jx.org.cn/plugin/shangbaof/guanli/main.php?dituxm=799101267265982</t>
  </si>
  <si>
    <t>E 114.855454      
N 25.939638</t>
  </si>
  <si>
    <t>和乐220千伏输变电站</t>
  </si>
  <si>
    <t>北纬N：25°45′9.09″东经E：114°42′42.45″</t>
  </si>
  <si>
    <t>格力厂区变电站</t>
  </si>
  <si>
    <t>东经114.68728781  北纬25.66752255</t>
  </si>
  <si>
    <t>厂区附近10KV线路</t>
  </si>
  <si>
    <t>东经114.69078541北纬25.66852824</t>
  </si>
  <si>
    <t>经度：114.02736
纬度：25.55571</t>
  </si>
  <si>
    <t>10KV文英变电站</t>
  </si>
  <si>
    <t>经度：114.43261
纬度： 25.67314</t>
  </si>
  <si>
    <t>35KV耀升石公前变电站</t>
  </si>
  <si>
    <t>东经：115.57214993,北纬：26.00426722</t>
  </si>
  <si>
    <t>车溪110KV变电站</t>
  </si>
  <si>
    <t>东经115.17671585，北纬26.14565326。</t>
  </si>
  <si>
    <t>夏都110KV变电站</t>
  </si>
  <si>
    <t>东经114.640418382  北纬25.946814070</t>
  </si>
  <si>
    <t>龙华110KV变电站</t>
  </si>
  <si>
    <t>东经：115.56153774，北纬：26.00032713</t>
  </si>
  <si>
    <t>东经115.18800200，北纬26.13257893。</t>
  </si>
  <si>
    <t>东经114.623252244  北纬25.939218054</t>
  </si>
  <si>
    <t>华能铁钻农光互补光伏项目</t>
  </si>
  <si>
    <t>十八塘乡铁钻寨及周边区域</t>
  </si>
  <si>
    <t>东经114.641834588  北纬25.938917647</t>
  </si>
  <si>
    <t>华能薯坑农光互补光伏项目</t>
  </si>
  <si>
    <t>十八塘乡薯坑村及周边区域</t>
  </si>
  <si>
    <t>东经114.633423181  北纬25.937587271</t>
  </si>
  <si>
    <t>东经115°52′52.62″，北纬25°53′20.27″</t>
  </si>
  <si>
    <t>金星变电站</t>
  </si>
  <si>
    <t>东经116°08′12.23″，北纬25°58′16.73″</t>
  </si>
  <si>
    <t>瑞金变电站</t>
  </si>
  <si>
    <t>东经115.6103，北纬24.7658</t>
  </si>
  <si>
    <t>长宁变电站</t>
  </si>
  <si>
    <t>东经115.6016，北纬24.7489</t>
  </si>
  <si>
    <t>2854725.121 38557291.677</t>
  </si>
  <si>
    <t>黄埠220KV变电站</t>
  </si>
  <si>
    <t>2854248.217
38557506.889</t>
  </si>
  <si>
    <t>2864697.187    38555083.987</t>
  </si>
  <si>
    <t>2864922.013    38555342.049</t>
  </si>
  <si>
    <t>2856862.814
38556782.605</t>
  </si>
  <si>
    <t>2856796.17    38557736.071</t>
  </si>
  <si>
    <t>2856008.831    38558768.321</t>
  </si>
  <si>
    <t>2855682.862    38559161.934</t>
  </si>
  <si>
    <t>2855303.829    38560188.257</t>
  </si>
  <si>
    <t>2845442.910    38543448.066</t>
  </si>
  <si>
    <t>中稍110KV变电站</t>
  </si>
  <si>
    <t>大余县</t>
  </si>
  <si>
    <t>中广核大余梅岭风电制氢项目</t>
  </si>
  <si>
    <t>南安镇、黄龙镇</t>
  </si>
  <si>
    <t>东经114°43′11.90″，北纬25°36′58.98″</t>
  </si>
  <si>
    <t>南安变</t>
  </si>
  <si>
    <t>涉及探矿权，无法明确涉及敏感因素地块面积</t>
  </si>
  <si>
    <t>明确表明选址不符合土地利用总体规划</t>
  </si>
  <si>
    <t>涉及候鸟重要栖息地和觅食地</t>
  </si>
  <si>
    <t>不在允许建设区</t>
  </si>
  <si>
    <t>【企业直报规划库项目】华电龙南市桃江风电项目</t>
  </si>
  <si>
    <t xml:space="preserve">【规划库项目】萍乡芦溪县100兆瓦风电场项目
【申报规划库项目】中材科技（萍乡）风电叶片有限公司芦溪200MW风电项目
</t>
  </si>
  <si>
    <t>【企业直报规划库项目】国家电投龙南雷公山二期风电项目</t>
  </si>
  <si>
    <t>【企业直报规划库项目】华能高家岭风电项目</t>
  </si>
  <si>
    <t>【企业直报规划库】华能古县渡风电项目</t>
  </si>
  <si>
    <t>【规划库项目】中南电力余干县高塔筒风电技术试点示范项目</t>
  </si>
  <si>
    <t>【纳入建设计划项目】国电电力江西恒湖风力发电项目</t>
  </si>
  <si>
    <t xml:space="preserve">【与多个项目重合】江西吉安县油田镇50MW风电项目【建设库项目】
,渝水区珠珊风电场【建设库项目】,
华润峡江二期风电项目【建设库项目】,
新余市高新区水西风电项目【规划库项目】,
分宜县钤山风电场【规划库项目】,
【发改报送规划库】大唐江西仙女湖区观欧风电项目
</t>
  </si>
  <si>
    <t xml:space="preserve">【发改报送规划库】鄱阳风车斗风电项目
</t>
  </si>
  <si>
    <t>【发改报送规划库】鄱阳芦田乡风电项目</t>
  </si>
  <si>
    <t>意见
（原则同意/同意/带条件同意/未明确意见/...）</t>
  </si>
  <si>
    <t>是否表明支持态度</t>
  </si>
  <si>
    <t>用地情况
需明确规划/生态红线/永久基本农田</t>
  </si>
  <si>
    <t>备注
（原文摘录/日期是否合规/是否涉及其他敏感因素...）</t>
  </si>
  <si>
    <t>用地类型
需明确规划/生态红线/永久基本农田</t>
  </si>
  <si>
    <t>可研报告
(应提供可研文件/与项目信息对应/)</t>
  </si>
  <si>
    <t>地图是否重合</t>
  </si>
  <si>
    <t>重合项目</t>
  </si>
  <si>
    <t>重合面积比例</t>
  </si>
  <si>
    <t>原则同意</t>
  </si>
  <si>
    <t>明确支持意见</t>
  </si>
  <si>
    <t>未明确规划</t>
  </si>
  <si>
    <t>不位于三区三线划定成果中的生态保护红线范围内，不涉及永久基本农田，未设置矿业权</t>
  </si>
  <si>
    <t>对比2020林地一张图，符合国家林业...规定，不涉及占用天然乔木林（竹林）地、不涉及湿地、各类自然保护区、森林公园、天然林保护工程区和其它限制建设区域</t>
  </si>
  <si>
    <t>合规</t>
  </si>
  <si>
    <t>否</t>
  </si>
  <si>
    <t>不符合直报要求</t>
  </si>
  <si>
    <t>同意</t>
  </si>
  <si>
    <t>经套核，该项目选址 (坐标详见附件) 不占用生态保护红线、永久基本农田，选址范围内无采矿权和探矿权设置无国家矿产地。</t>
  </si>
  <si>
    <t>未明确用地类型</t>
  </si>
  <si>
    <t xml:space="preserve"> </t>
  </si>
  <si>
    <t>同意选址</t>
  </si>
  <si>
    <t>【23年以前文件】为2022.11.29
土地现状为林地，面积10141.78平方米，未占用永久基本农田，为占用生态保护红线，未压覆矿产资源</t>
  </si>
  <si>
    <t>【23年以前文件】2022.11.25，占用林地373.28亩，不涉及各类自然保护地、森林公园、国家级生态公益林、天然林保护工程及濒危物种栖息地</t>
  </si>
  <si>
    <t>【23年以前文件】2022.11.28</t>
  </si>
  <si>
    <t>支持项目建设</t>
  </si>
  <si>
    <t>选址与《鄱阳风车斗项目》重叠
未明确规划，不占用基本农田、不涉及生态红线</t>
  </si>
  <si>
    <t>核准前必须对是否涉及鸟类迁徙通道和迁徙地区域进行论证</t>
  </si>
  <si>
    <t>表达支持态度</t>
  </si>
  <si>
    <t>没有我人武部军事设施</t>
  </si>
  <si>
    <t>是-与规划库项目重叠</t>
  </si>
  <si>
    <t>【大范围重叠】与规划库项目“江西上饶市鄱阳县半港村60MW风电项目”重叠，占该项目100%，与申报规划库项目“华能高家岭风电项目”重叠，占该项目99%，预申报规划库项目“鄱阳风车斗风电项目”重叠，占该项目63.39%</t>
  </si>
  <si>
    <t>100%、99%、63.39</t>
  </si>
  <si>
    <t>第五类</t>
  </si>
  <si>
    <t>未明确规划，不占用基本农田、不涉及生态红线</t>
  </si>
  <si>
    <t>选址与《鄱阳风车斗项目》《鄱阳凰岗镇风电项目》重叠</t>
  </si>
  <si>
    <t>不涉及...和其他限制建设区域</t>
  </si>
  <si>
    <t>是</t>
  </si>
  <si>
    <t>【发改报送规划库】鄱阳风车斗风电项目
【申报规划库项目】鄱阳凰岗镇风电项目</t>
  </si>
  <si>
    <t>自身16.86%，对方34.71%
自身35.09%，对方51.83%</t>
  </si>
  <si>
    <t>——</t>
  </si>
  <si>
    <t>拟同意</t>
  </si>
  <si>
    <t>不占用基本农田、不涉及生态红线</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</si>
</sst>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yyyy&quot;年&quot;m&quot;月&quot;;@"/>
    <numFmt numFmtId="180" formatCode="0.000000_ "/>
    <numFmt numFmtId="181" formatCode="0_);[Red]\(0\)"/>
    <numFmt numFmtId="182" formatCode="yyyy&quot;年&quot;m&quot;月&quot;d&quot;日&quot;;@"/>
  </numFmts>
  <fonts count="54">
    <font>
      <sz val="11"/>
      <color theme="1"/>
      <name val="等线"/>
      <charset val="134"/>
      <scheme val="minor"/>
    </font>
    <font>
      <b/>
      <sz val="11"/>
      <color theme="1"/>
      <name val="等线"/>
      <charset val="134"/>
      <scheme val="minor"/>
    </font>
    <font>
      <sz val="11"/>
      <name val="宋体"/>
      <charset val="134"/>
    </font>
    <font>
      <sz val="11"/>
      <color theme="1"/>
      <name val="宋体"/>
      <charset val="134"/>
    </font>
    <font>
      <sz val="10"/>
      <color rgb="FF000000"/>
      <name val="宋体"/>
      <charset val="134"/>
    </font>
    <font>
      <sz val="11"/>
      <color rgb="FF000000"/>
      <name val="宋体"/>
      <charset val="134"/>
    </font>
    <font>
      <u/>
      <sz val="11"/>
      <color rgb="FF800080"/>
      <name val="等线"/>
      <charset val="134"/>
      <scheme val="minor"/>
    </font>
    <font>
      <u/>
      <sz val="11"/>
      <color theme="10"/>
      <name val="等线"/>
      <charset val="134"/>
      <scheme val="minor"/>
    </font>
    <font>
      <sz val="12"/>
      <color theme="1"/>
      <name val="宋体"/>
      <charset val="134"/>
    </font>
    <font>
      <sz val="11"/>
      <color rgb="FF000000"/>
      <name val="Calibri"/>
      <charset val="134"/>
    </font>
    <font>
      <b/>
      <sz val="12"/>
      <color rgb="FF000000"/>
      <name val="宋体"/>
      <charset val="134"/>
    </font>
    <font>
      <b/>
      <sz val="14"/>
      <color theme="1"/>
      <name val="等线"/>
      <charset val="134"/>
      <scheme val="minor"/>
    </font>
    <font>
      <sz val="12"/>
      <name val="宋体"/>
      <charset val="134"/>
    </font>
    <font>
      <sz val="12"/>
      <color theme="1"/>
      <name val="等线"/>
      <charset val="134"/>
      <scheme val="minor"/>
    </font>
    <font>
      <sz val="12"/>
      <color indexed="8"/>
      <name val="宋体"/>
      <charset val="134"/>
    </font>
    <font>
      <b/>
      <sz val="11"/>
      <color rgb="FF000000"/>
      <name val="宋体"/>
      <charset val="134"/>
    </font>
    <font>
      <sz val="11"/>
      <color indexed="8"/>
      <name val="宋体"/>
      <charset val="134"/>
    </font>
    <font>
      <sz val="11"/>
      <name val="宋体"/>
      <charset val="0"/>
    </font>
    <font>
      <sz val="11"/>
      <color indexed="8"/>
      <name val="宋体"/>
      <charset val="0"/>
    </font>
    <font>
      <sz val="11"/>
      <color theme="1"/>
      <name val="宋体"/>
      <charset val="0"/>
    </font>
    <font>
      <u/>
      <sz val="11"/>
      <color rgb="FF800080"/>
      <name val="宋体"/>
      <charset val="134"/>
    </font>
    <font>
      <sz val="11"/>
      <name val="等线"/>
      <charset val="134"/>
      <scheme val="minor"/>
    </font>
    <font>
      <sz val="12"/>
      <name val="仿宋_GB2312"/>
      <charset val="134"/>
    </font>
    <font>
      <sz val="12"/>
      <color theme="1"/>
      <name val="等线 Light"/>
      <charset val="134"/>
      <scheme val="major"/>
    </font>
    <font>
      <sz val="12"/>
      <color rgb="FF000000"/>
      <name val="宋体"/>
      <charset val="134"/>
    </font>
    <font>
      <sz val="12"/>
      <color indexed="8"/>
      <name val="等线 Light"/>
      <charset val="134"/>
      <scheme val="major"/>
    </font>
    <font>
      <sz val="12"/>
      <name val="等线 Light"/>
      <charset val="134"/>
      <scheme val="major"/>
    </font>
    <font>
      <sz val="12"/>
      <color rgb="FF000000"/>
      <name val="等线 Light"/>
      <charset val="134"/>
      <scheme val="major"/>
    </font>
    <font>
      <sz val="11"/>
      <color rgb="FF000000"/>
      <name val="等线"/>
      <charset val="134"/>
    </font>
    <font>
      <b/>
      <sz val="18"/>
      <color rgb="FF000000"/>
      <name val="黑体"/>
      <charset val="134"/>
    </font>
    <font>
      <b/>
      <sz val="14"/>
      <color rgb="FF000000"/>
      <name val="宋体"/>
      <charset val="134"/>
    </font>
    <font>
      <b/>
      <sz val="14"/>
      <color rgb="FF000000"/>
      <name val="等线"/>
      <charset val="134"/>
    </font>
    <font>
      <b/>
      <sz val="11"/>
      <color rgb="FF000000"/>
      <name val="等线"/>
      <charset val="134"/>
    </font>
    <font>
      <b/>
      <sz val="16"/>
      <color rgb="FF000000"/>
      <name val="宋体"/>
      <charset val="134"/>
    </font>
    <font>
      <sz val="12"/>
      <color rgb="FF333333"/>
      <name val="宋体"/>
      <charset val="134"/>
    </font>
    <font>
      <sz val="12"/>
      <color rgb="FF606266"/>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42">
    <fill>
      <patternFill patternType="none"/>
    </fill>
    <fill>
      <patternFill patternType="gray125"/>
    </fill>
    <fill>
      <patternFill patternType="solid">
        <fgColor theme="9" tint="0.6"/>
        <bgColor indexed="64"/>
      </patternFill>
    </fill>
    <fill>
      <patternFill patternType="solid">
        <fgColor theme="9" tint="0.599993896298105"/>
        <bgColor indexed="64"/>
      </patternFill>
    </fill>
    <fill>
      <patternFill patternType="solid">
        <fgColor theme="5" tint="0.4"/>
        <bgColor indexed="64"/>
      </patternFill>
    </fill>
    <fill>
      <patternFill patternType="solid">
        <fgColor theme="8" tint="0.8"/>
        <bgColor indexed="64"/>
      </patternFill>
    </fill>
    <fill>
      <patternFill patternType="solid">
        <fgColor theme="0"/>
        <bgColor indexed="64"/>
      </patternFill>
    </fill>
    <fill>
      <patternFill patternType="solid">
        <fgColor indexed="9"/>
        <bgColor indexed="64"/>
      </patternFill>
    </fill>
    <fill>
      <patternFill patternType="solid">
        <fgColor theme="0" tint="-0.15"/>
        <bgColor indexed="64"/>
      </patternFill>
    </fill>
    <fill>
      <patternFill patternType="solid">
        <fgColor rgb="FFA8D08D"/>
        <bgColor indexed="64"/>
      </patternFill>
    </fill>
    <fill>
      <patternFill patternType="solid">
        <fgColor rgb="FFC5E0B3"/>
        <bgColor indexed="64"/>
      </patternFill>
    </fill>
    <fill>
      <patternFill patternType="solid">
        <fgColor rgb="FFF4B18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4" borderId="0" applyNumberFormat="0" applyBorder="0" applyAlignment="0" applyProtection="0">
      <alignment vertical="center"/>
    </xf>
    <xf numFmtId="0" fontId="38" fillId="15" borderId="0" applyNumberFormat="0" applyBorder="0" applyAlignment="0" applyProtection="0">
      <alignment vertical="center"/>
    </xf>
    <xf numFmtId="43" fontId="0" fillId="0" borderId="0" applyFont="0" applyFill="0" applyBorder="0" applyAlignment="0" applyProtection="0">
      <alignment vertical="center"/>
    </xf>
    <xf numFmtId="0" fontId="39" fillId="1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40" fillId="0" borderId="0" applyNumberFormat="0" applyFill="0" applyBorder="0" applyAlignment="0" applyProtection="0">
      <alignment vertical="center"/>
    </xf>
    <xf numFmtId="0" fontId="0" fillId="17" borderId="6" applyNumberFormat="0" applyFont="0" applyAlignment="0" applyProtection="0">
      <alignment vertical="center"/>
    </xf>
    <xf numFmtId="0" fontId="39"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7" applyNumberFormat="0" applyFill="0" applyAlignment="0" applyProtection="0">
      <alignment vertical="center"/>
    </xf>
    <xf numFmtId="0" fontId="46" fillId="0" borderId="7" applyNumberFormat="0" applyFill="0" applyAlignment="0" applyProtection="0">
      <alignment vertical="center"/>
    </xf>
    <xf numFmtId="0" fontId="39" fillId="19" borderId="0" applyNumberFormat="0" applyBorder="0" applyAlignment="0" applyProtection="0">
      <alignment vertical="center"/>
    </xf>
    <xf numFmtId="0" fontId="41" fillId="0" borderId="8" applyNumberFormat="0" applyFill="0" applyAlignment="0" applyProtection="0">
      <alignment vertical="center"/>
    </xf>
    <xf numFmtId="0" fontId="39" fillId="20" borderId="0" applyNumberFormat="0" applyBorder="0" applyAlignment="0" applyProtection="0">
      <alignment vertical="center"/>
    </xf>
    <xf numFmtId="0" fontId="47" fillId="21" borderId="9" applyNumberFormat="0" applyAlignment="0" applyProtection="0">
      <alignment vertical="center"/>
    </xf>
    <xf numFmtId="0" fontId="48" fillId="21" borderId="5" applyNumberFormat="0" applyAlignment="0" applyProtection="0">
      <alignment vertical="center"/>
    </xf>
    <xf numFmtId="0" fontId="49" fillId="22" borderId="10" applyNumberFormat="0" applyAlignment="0" applyProtection="0">
      <alignment vertical="center"/>
    </xf>
    <xf numFmtId="0" fontId="36" fillId="23" borderId="0" applyNumberFormat="0" applyBorder="0" applyAlignment="0" applyProtection="0">
      <alignment vertical="center"/>
    </xf>
    <xf numFmtId="0" fontId="39" fillId="24" borderId="0" applyNumberFormat="0" applyBorder="0" applyAlignment="0" applyProtection="0">
      <alignment vertical="center"/>
    </xf>
    <xf numFmtId="0" fontId="50" fillId="0" borderId="11" applyNumberFormat="0" applyFill="0" applyAlignment="0" applyProtection="0">
      <alignment vertical="center"/>
    </xf>
    <xf numFmtId="0" fontId="51" fillId="0" borderId="12" applyNumberFormat="0" applyFill="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36"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9" fillId="37" borderId="0" applyNumberFormat="0" applyBorder="0" applyAlignment="0" applyProtection="0">
      <alignment vertical="center"/>
    </xf>
    <xf numFmtId="0" fontId="36" fillId="38" borderId="0" applyNumberFormat="0" applyBorder="0" applyAlignment="0" applyProtection="0">
      <alignment vertical="center"/>
    </xf>
    <xf numFmtId="0" fontId="39" fillId="39" borderId="0" applyNumberFormat="0" applyBorder="0" applyAlignment="0" applyProtection="0">
      <alignment vertical="center"/>
    </xf>
    <xf numFmtId="0" fontId="39" fillId="40" borderId="0" applyNumberFormat="0" applyBorder="0" applyAlignment="0" applyProtection="0">
      <alignment vertical="center"/>
    </xf>
    <xf numFmtId="0" fontId="36" fillId="3" borderId="0" applyNumberFormat="0" applyBorder="0" applyAlignment="0" applyProtection="0">
      <alignment vertical="center"/>
    </xf>
    <xf numFmtId="0" fontId="39" fillId="41" borderId="0" applyNumberFormat="0" applyBorder="0" applyAlignment="0" applyProtection="0">
      <alignment vertical="center"/>
    </xf>
    <xf numFmtId="0" fontId="12" fillId="0" borderId="0"/>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2" fillId="0" borderId="0"/>
  </cellStyleXfs>
  <cellXfs count="208">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2" borderId="1" xfId="0" applyFill="1" applyBorder="1" applyAlignment="1">
      <alignment horizontal="center" vertical="center" wrapText="1"/>
    </xf>
    <xf numFmtId="0" fontId="1" fillId="2" borderId="1" xfId="53"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Alignment="1">
      <alignment horizontal="center" vertical="center" wrapText="1"/>
    </xf>
    <xf numFmtId="176" fontId="1" fillId="2" borderId="1" xfId="53"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0" applyFont="1" applyFill="1" applyBorder="1" applyAlignment="1">
      <alignment horizontal="center" vertical="center" wrapText="1"/>
    </xf>
    <xf numFmtId="0" fontId="7" fillId="0" borderId="1" xfId="10" applyFill="1" applyBorder="1" applyAlignment="1">
      <alignment horizontal="center" vertical="center" wrapText="1"/>
    </xf>
    <xf numFmtId="14" fontId="8" fillId="0" borderId="1" xfId="53"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xf>
    <xf numFmtId="10" fontId="0"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1" fillId="3" borderId="1" xfId="53" applyFont="1" applyFill="1" applyBorder="1" applyAlignment="1">
      <alignment horizontal="center" vertical="center" wrapText="1"/>
    </xf>
    <xf numFmtId="176" fontId="11" fillId="3" borderId="1" xfId="53"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1" fillId="4" borderId="1" xfId="0" applyFont="1" applyFill="1" applyBorder="1" applyAlignment="1">
      <alignment horizontal="center" vertical="center" wrapText="1"/>
    </xf>
    <xf numFmtId="0" fontId="1" fillId="2" borderId="1" xfId="53" applyFont="1" applyFill="1" applyBorder="1" applyAlignment="1">
      <alignment horizontal="center" vertical="center"/>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0" fillId="5" borderId="1" xfId="0" applyFont="1" applyFill="1" applyBorder="1" applyAlignment="1">
      <alignment vertical="center"/>
    </xf>
    <xf numFmtId="0" fontId="0" fillId="5" borderId="0" xfId="0" applyFont="1" applyFill="1" applyBorder="1" applyAlignment="1">
      <alignment vertical="center"/>
    </xf>
    <xf numFmtId="0" fontId="1" fillId="0" borderId="0" xfId="53" applyFont="1" applyAlignment="1">
      <alignment horizontal="center" vertical="center" wrapText="1"/>
    </xf>
    <xf numFmtId="177" fontId="2" fillId="0" borderId="1" xfId="52" applyNumberFormat="1" applyFont="1" applyFill="1" applyBorder="1" applyAlignment="1">
      <alignment horizontal="center" vertical="center" wrapText="1"/>
    </xf>
    <xf numFmtId="57" fontId="2" fillId="0" borderId="1" xfId="5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6" fillId="0" borderId="1" xfId="10" applyFont="1" applyFill="1" applyBorder="1" applyAlignment="1">
      <alignment vertical="center" wrapText="1"/>
    </xf>
    <xf numFmtId="0" fontId="7" fillId="0" borderId="1" xfId="10" applyFont="1" applyFill="1" applyBorder="1" applyAlignment="1">
      <alignment vertical="center" wrapText="1"/>
    </xf>
    <xf numFmtId="57" fontId="5"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177"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12" fillId="0" borderId="1" xfId="50" applyNumberFormat="1" applyFont="1" applyFill="1" applyBorder="1" applyAlignment="1">
      <alignment horizontal="center" vertical="center" wrapText="1"/>
    </xf>
    <xf numFmtId="0" fontId="0" fillId="0" borderId="1" xfId="0" applyBorder="1">
      <alignment vertical="center"/>
    </xf>
    <xf numFmtId="0" fontId="5" fillId="0" borderId="1" xfId="0" applyFont="1" applyFill="1" applyBorder="1" applyAlignment="1">
      <alignment vertical="center" wrapText="1"/>
    </xf>
    <xf numFmtId="49" fontId="3" fillId="0" borderId="1"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6" borderId="1" xfId="50" applyFont="1" applyFill="1" applyBorder="1" applyAlignment="1">
      <alignment horizontal="center" vertical="center" wrapText="1"/>
    </xf>
    <xf numFmtId="0" fontId="0" fillId="5" borderId="1"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Border="1" applyAlignment="1">
      <alignment horizontal="center" vertical="center" wrapText="1"/>
    </xf>
    <xf numFmtId="0" fontId="16" fillId="0" borderId="1" xfId="5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7" borderId="1" xfId="50"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50" applyFont="1" applyFill="1" applyBorder="1" applyAlignment="1">
      <alignment horizontal="center" vertical="center" wrapText="1"/>
    </xf>
    <xf numFmtId="0" fontId="3" fillId="0" borderId="1" xfId="53" applyFont="1" applyFill="1" applyBorder="1" applyAlignment="1">
      <alignment horizontal="center" vertical="center" wrapText="1"/>
    </xf>
    <xf numFmtId="0" fontId="2" fillId="6" borderId="1" xfId="50" applyFont="1" applyFill="1" applyBorder="1" applyAlignment="1">
      <alignment horizontal="center" vertical="center" wrapText="1"/>
    </xf>
    <xf numFmtId="49" fontId="2" fillId="0" borderId="1" xfId="50" applyNumberFormat="1" applyFont="1" applyBorder="1" applyAlignment="1">
      <alignment horizontal="center" vertical="center" wrapText="1"/>
    </xf>
    <xf numFmtId="0" fontId="2" fillId="0" borderId="1" xfId="50" applyFont="1" applyBorder="1" applyAlignment="1">
      <alignment horizontal="center" vertical="center" wrapText="1"/>
    </xf>
    <xf numFmtId="0" fontId="2" fillId="0" borderId="1" xfId="50" applyFont="1" applyBorder="1" applyAlignment="1">
      <alignment horizontal="center" vertical="center"/>
    </xf>
    <xf numFmtId="0" fontId="5" fillId="0" borderId="1" xfId="0" applyFont="1" applyFill="1" applyBorder="1" applyAlignment="1">
      <alignment horizontal="left" vertical="center"/>
    </xf>
    <xf numFmtId="0" fontId="16" fillId="0" borderId="1" xfId="50" applyFont="1" applyBorder="1" applyAlignment="1">
      <alignment horizontal="center" vertical="center" wrapText="1"/>
    </xf>
    <xf numFmtId="49" fontId="16" fillId="0" borderId="1" xfId="50" applyNumberFormat="1" applyFont="1" applyFill="1" applyBorder="1" applyAlignment="1">
      <alignment horizontal="center" vertical="center" wrapText="1"/>
    </xf>
    <xf numFmtId="178" fontId="16" fillId="7" borderId="1" xfId="5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57" fontId="17" fillId="0" borderId="1" xfId="5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xf>
    <xf numFmtId="181" fontId="19" fillId="0" borderId="1" xfId="53" applyNumberFormat="1" applyFont="1" applyFill="1" applyBorder="1" applyAlignment="1">
      <alignment horizontal="center" vertical="center" wrapText="1"/>
    </xf>
    <xf numFmtId="57" fontId="3" fillId="0" borderId="1" xfId="53"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50" applyFont="1" applyBorder="1" applyAlignment="1">
      <alignment horizontal="center" vertical="center" wrapText="1"/>
    </xf>
    <xf numFmtId="57" fontId="2" fillId="0" borderId="1" xfId="50" applyNumberFormat="1" applyFont="1" applyBorder="1" applyAlignment="1">
      <alignment horizontal="center" vertical="center" wrapText="1"/>
    </xf>
    <xf numFmtId="57" fontId="3" fillId="0" borderId="1" xfId="53" applyNumberFormat="1" applyFont="1" applyBorder="1" applyAlignment="1">
      <alignment horizontal="center" vertical="center" wrapText="1"/>
    </xf>
    <xf numFmtId="179" fontId="3" fillId="0" borderId="1" xfId="53" applyNumberFormat="1" applyFont="1" applyBorder="1" applyAlignment="1">
      <alignment horizontal="center" vertical="center" wrapText="1"/>
    </xf>
    <xf numFmtId="0" fontId="2" fillId="0" borderId="1" xfId="0" applyFont="1" applyFill="1" applyBorder="1" applyAlignment="1">
      <alignment horizontal="center" vertical="center"/>
    </xf>
    <xf numFmtId="49" fontId="3" fillId="0" borderId="1" xfId="50" applyNumberFormat="1" applyFont="1" applyBorder="1" applyAlignment="1">
      <alignment horizontal="center" vertical="center" wrapText="1"/>
    </xf>
    <xf numFmtId="0" fontId="3" fillId="0" borderId="1" xfId="50" applyFont="1" applyBorder="1" applyAlignment="1">
      <alignment horizontal="center" vertical="center"/>
    </xf>
    <xf numFmtId="0" fontId="3" fillId="0" borderId="1" xfId="50" applyFont="1" applyBorder="1" applyAlignment="1">
      <alignment horizontal="left" vertical="center" wrapText="1"/>
    </xf>
    <xf numFmtId="0" fontId="3" fillId="0" borderId="1" xfId="0" applyFont="1" applyFill="1" applyBorder="1" applyAlignment="1">
      <alignment horizontal="center" vertical="top"/>
    </xf>
    <xf numFmtId="49" fontId="2" fillId="0" borderId="1" xfId="50" applyNumberFormat="1" applyFont="1" applyBorder="1" applyAlignment="1">
      <alignment horizontal="center" vertical="center"/>
    </xf>
    <xf numFmtId="31" fontId="3" fillId="0" borderId="1" xfId="53" applyNumberFormat="1" applyFont="1" applyBorder="1" applyAlignment="1">
      <alignment horizontal="center" vertical="center" wrapText="1"/>
    </xf>
    <xf numFmtId="57" fontId="16"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57" fontId="3" fillId="0" borderId="1" xfId="50" applyNumberFormat="1" applyFont="1" applyBorder="1" applyAlignment="1">
      <alignment horizontal="center" vertical="center" wrapText="1"/>
    </xf>
    <xf numFmtId="49" fontId="3" fillId="0" borderId="1" xfId="53" applyNumberFormat="1" applyFont="1" applyBorder="1" applyAlignment="1">
      <alignment horizontal="center" vertical="center" wrapText="1"/>
    </xf>
    <xf numFmtId="179" fontId="2" fillId="0" borderId="1" xfId="5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55" applyFont="1" applyBorder="1" applyAlignment="1">
      <alignment horizontal="center" vertical="center" wrapText="1"/>
    </xf>
    <xf numFmtId="57" fontId="2" fillId="0" borderId="1" xfId="0" applyNumberFormat="1" applyFont="1" applyFill="1" applyBorder="1" applyAlignment="1">
      <alignment horizontal="center" vertical="center" wrapText="1"/>
    </xf>
    <xf numFmtId="57" fontId="5"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49" fontId="12" fillId="0" borderId="1" xfId="50" applyNumberFormat="1" applyBorder="1" applyAlignment="1">
      <alignment horizontal="center" vertical="center" wrapText="1"/>
    </xf>
    <xf numFmtId="14" fontId="8" fillId="0" borderId="1" xfId="53" applyNumberFormat="1" applyFont="1" applyBorder="1" applyAlignment="1">
      <alignment horizontal="center" vertical="center" wrapText="1"/>
    </xf>
    <xf numFmtId="14" fontId="3" fillId="0" borderId="1" xfId="53" applyNumberFormat="1" applyFont="1" applyBorder="1" applyAlignment="1">
      <alignment horizontal="center" vertical="center" wrapText="1"/>
    </xf>
    <xf numFmtId="177" fontId="2" fillId="0" borderId="1" xfId="50" applyNumberFormat="1" applyFont="1" applyBorder="1" applyAlignment="1">
      <alignment horizontal="center" vertical="center" wrapText="1"/>
    </xf>
    <xf numFmtId="179" fontId="16" fillId="0" borderId="1" xfId="53" applyNumberFormat="1" applyFont="1" applyBorder="1" applyAlignment="1">
      <alignment horizontal="center" vertical="center" wrapText="1"/>
    </xf>
    <xf numFmtId="181" fontId="16" fillId="0" borderId="1" xfId="55"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2"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8" borderId="1" xfId="5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1" xfId="50" applyBorder="1" applyAlignment="1">
      <alignment horizontal="center" vertical="center" wrapText="1"/>
    </xf>
    <xf numFmtId="0" fontId="7" fillId="0" borderId="1" xfId="10" applyBorder="1" applyAlignment="1">
      <alignment horizontal="center" vertical="center" wrapText="1"/>
    </xf>
    <xf numFmtId="0" fontId="16" fillId="0" borderId="1" xfId="53" applyFont="1" applyBorder="1" applyAlignment="1">
      <alignment horizontal="center" vertical="center" wrapText="1"/>
    </xf>
    <xf numFmtId="177" fontId="2" fillId="0" borderId="1" xfId="52" applyNumberFormat="1" applyFont="1" applyBorder="1" applyAlignment="1">
      <alignment horizontal="center" vertical="center" wrapText="1"/>
    </xf>
    <xf numFmtId="49" fontId="2" fillId="8" borderId="1" xfId="50" applyNumberFormat="1" applyFont="1" applyFill="1" applyBorder="1" applyAlignment="1">
      <alignment horizontal="center" vertical="center" wrapText="1"/>
    </xf>
    <xf numFmtId="14" fontId="3" fillId="8" borderId="1" xfId="53" applyNumberFormat="1" applyFont="1" applyFill="1" applyBorder="1" applyAlignment="1">
      <alignment horizontal="center" vertical="center" wrapText="1"/>
    </xf>
    <xf numFmtId="0" fontId="0" fillId="8" borderId="1" xfId="0" applyFill="1" applyBorder="1" applyAlignment="1">
      <alignment horizontal="center" vertical="center" wrapText="1"/>
    </xf>
    <xf numFmtId="0" fontId="20" fillId="8" borderId="1" xfId="10" applyFont="1" applyFill="1" applyBorder="1" applyAlignment="1">
      <alignment horizontal="center" vertical="center" wrapText="1"/>
    </xf>
    <xf numFmtId="182" fontId="2" fillId="0" borderId="1" xfId="5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xf numFmtId="49" fontId="26" fillId="0" borderId="1" xfId="5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8" fillId="0" borderId="1" xfId="50" applyFont="1" applyFill="1" applyBorder="1" applyAlignment="1">
      <alignment horizontal="center" vertical="center" wrapText="1"/>
    </xf>
    <xf numFmtId="57" fontId="22" fillId="0" borderId="1" xfId="0" applyNumberFormat="1" applyFont="1" applyBorder="1" applyAlignment="1">
      <alignment horizontal="center" vertical="center" wrapText="1"/>
    </xf>
    <xf numFmtId="0" fontId="0" fillId="0" borderId="1" xfId="0" applyBorder="1" applyAlignment="1">
      <alignment vertical="center"/>
    </xf>
    <xf numFmtId="0" fontId="12" fillId="0" borderId="1" xfId="0" applyFont="1" applyFill="1" applyBorder="1" applyAlignment="1">
      <alignment horizontal="center" vertical="center"/>
    </xf>
    <xf numFmtId="0" fontId="12" fillId="0" borderId="1" xfId="50" applyNumberFormat="1" applyFont="1" applyFill="1" applyBorder="1" applyAlignment="1">
      <alignment horizontal="center" vertical="center" wrapText="1"/>
    </xf>
    <xf numFmtId="0" fontId="26" fillId="0" borderId="1" xfId="50" applyNumberFormat="1" applyFont="1" applyFill="1" applyBorder="1" applyAlignment="1">
      <alignment horizontal="center" vertical="center" wrapText="1"/>
    </xf>
    <xf numFmtId="0" fontId="0" fillId="0" borderId="0" xfId="0" applyAlignment="1">
      <alignment vertical="center"/>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13" fillId="0" borderId="0" xfId="0" applyFont="1" applyFill="1" applyAlignment="1">
      <alignment vertical="center"/>
    </xf>
    <xf numFmtId="0" fontId="29" fillId="9" borderId="3" xfId="0" applyFont="1" applyFill="1" applyBorder="1" applyAlignment="1" applyProtection="1">
      <alignment horizontal="center" vertical="center" wrapText="1"/>
    </xf>
    <xf numFmtId="0" fontId="30" fillId="9" borderId="3" xfId="0" applyFont="1" applyFill="1" applyBorder="1" applyAlignment="1" applyProtection="1">
      <alignment horizontal="center" vertical="center" wrapText="1"/>
    </xf>
    <xf numFmtId="0" fontId="31" fillId="10" borderId="3" xfId="0" applyFont="1" applyFill="1" applyBorder="1" applyAlignment="1" applyProtection="1">
      <alignment horizontal="center" vertical="center" wrapText="1"/>
    </xf>
    <xf numFmtId="176" fontId="31" fillId="10" borderId="3" xfId="0" applyNumberFormat="1" applyFont="1" applyFill="1" applyBorder="1" applyAlignment="1" applyProtection="1">
      <alignment horizontal="center" vertical="center" wrapText="1"/>
    </xf>
    <xf numFmtId="0" fontId="32" fillId="10" borderId="3"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8" fillId="0" borderId="3" xfId="0" applyFont="1" applyFill="1" applyBorder="1" applyAlignment="1" applyProtection="1">
      <alignment vertical="center" wrapText="1"/>
    </xf>
    <xf numFmtId="0" fontId="28" fillId="0" borderId="3" xfId="0" applyFont="1" applyFill="1" applyBorder="1" applyAlignment="1" applyProtection="1">
      <alignment horizontal="center" vertical="center" wrapText="1"/>
    </xf>
    <xf numFmtId="0" fontId="31" fillId="11" borderId="3" xfId="0" applyFont="1" applyFill="1" applyBorder="1" applyAlignment="1" applyProtection="1">
      <alignment horizontal="center" vertical="center" wrapText="1"/>
    </xf>
    <xf numFmtId="0" fontId="33" fillId="10" borderId="4" xfId="0" applyFont="1" applyFill="1" applyBorder="1" applyAlignment="1" applyProtection="1">
      <alignment horizontal="center" vertical="center" wrapText="1"/>
    </xf>
    <xf numFmtId="176" fontId="33" fillId="10" borderId="4"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1" xfId="52" applyFont="1" applyFill="1" applyBorder="1" applyAlignment="1">
      <alignment horizontal="center" vertical="center" wrapText="1"/>
    </xf>
    <xf numFmtId="49" fontId="24" fillId="0" borderId="1" xfId="52" applyNumberFormat="1" applyFont="1" applyFill="1" applyBorder="1" applyAlignment="1">
      <alignment horizontal="center" vertical="center" wrapText="1"/>
    </xf>
    <xf numFmtId="0" fontId="12" fillId="0" borderId="1" xfId="57" applyNumberFormat="1" applyFont="1" applyFill="1" applyBorder="1" applyAlignment="1">
      <alignment horizontal="center" vertical="center" wrapText="1"/>
    </xf>
    <xf numFmtId="0" fontId="24" fillId="0" borderId="1" xfId="53" applyFont="1" applyFill="1" applyBorder="1" applyAlignment="1">
      <alignment horizontal="center" vertical="center" wrapText="1"/>
    </xf>
    <xf numFmtId="0" fontId="12" fillId="0" borderId="1" xfId="53"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177" fontId="12" fillId="0" borderId="1" xfId="57" applyNumberFormat="1" applyFont="1" applyFill="1" applyBorder="1" applyAlignment="1">
      <alignment horizontal="center" vertical="center" wrapText="1"/>
    </xf>
    <xf numFmtId="0" fontId="34" fillId="0" borderId="1" xfId="52" applyFont="1" applyFill="1" applyBorder="1" applyAlignment="1">
      <alignment horizontal="center" vertical="center" wrapText="1"/>
    </xf>
    <xf numFmtId="1" fontId="24" fillId="0" borderId="1" xfId="0" applyNumberFormat="1" applyFont="1" applyFill="1" applyBorder="1" applyAlignment="1" applyProtection="1">
      <alignment horizontal="center" vertical="center" wrapText="1"/>
    </xf>
    <xf numFmtId="177"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wrapText="1"/>
    </xf>
    <xf numFmtId="178" fontId="24" fillId="0" borderId="1" xfId="0" applyNumberFormat="1" applyFont="1" applyFill="1" applyBorder="1" applyAlignment="1" applyProtection="1">
      <alignment horizontal="center" vertical="center" wrapText="1"/>
    </xf>
    <xf numFmtId="0" fontId="8" fillId="0" borderId="1" xfId="53"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4" applyFont="1" applyFill="1" applyBorder="1" applyAlignment="1">
      <alignment horizontal="center" vertical="center" wrapText="1"/>
    </xf>
    <xf numFmtId="49" fontId="24" fillId="0" borderId="1" xfId="53" applyNumberFormat="1" applyFont="1" applyFill="1" applyBorder="1" applyAlignment="1">
      <alignment horizontal="center" vertical="center" wrapText="1"/>
    </xf>
    <xf numFmtId="181" fontId="24" fillId="0" borderId="1" xfId="0" applyNumberFormat="1" applyFont="1" applyFill="1" applyBorder="1" applyAlignment="1" applyProtection="1">
      <alignment horizontal="center" vertical="center" wrapText="1"/>
    </xf>
    <xf numFmtId="49" fontId="24" fillId="0" borderId="1" xfId="56" applyNumberFormat="1" applyFont="1" applyFill="1" applyBorder="1" applyAlignment="1">
      <alignment horizontal="center" vertical="center" wrapText="1"/>
    </xf>
    <xf numFmtId="0" fontId="24" fillId="0" borderId="1" xfId="52" applyNumberFormat="1" applyFont="1" applyFill="1" applyBorder="1" applyAlignment="1">
      <alignment horizontal="center" vertical="center" wrapText="1"/>
    </xf>
    <xf numFmtId="0" fontId="35" fillId="0" borderId="1" xfId="52" applyFont="1" applyFill="1" applyBorder="1" applyAlignment="1">
      <alignment horizontal="center" vertical="center" wrapText="1"/>
    </xf>
    <xf numFmtId="0" fontId="14" fillId="0" borderId="1" xfId="53" applyFont="1" applyFill="1" applyBorder="1" applyAlignment="1">
      <alignment horizontal="center" vertical="center" wrapText="1"/>
    </xf>
    <xf numFmtId="0" fontId="8" fillId="0" borderId="1" xfId="56" applyFont="1" applyFill="1" applyBorder="1" applyAlignment="1">
      <alignment horizontal="center" vertical="center" wrapText="1"/>
    </xf>
    <xf numFmtId="57" fontId="24"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49" fontId="12" fillId="0" borderId="1" xfId="52" applyNumberFormat="1" applyFont="1" applyFill="1" applyBorder="1" applyAlignment="1">
      <alignment horizontal="center" vertical="center" wrapText="1"/>
    </xf>
    <xf numFmtId="49" fontId="12" fillId="0" borderId="1" xfId="57"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2 3 2" xfId="51"/>
    <cellStyle name="常规 4" xfId="52"/>
    <cellStyle name="常规 2" xfId="53"/>
    <cellStyle name="常规 2 2 4 2" xfId="54"/>
    <cellStyle name="常规 2 4" xfId="55"/>
    <cellStyle name="常规 3" xfId="56"/>
    <cellStyle name="常规_Sheet1 3" xfId="57"/>
  </cellStyles>
  <dxfs count="1">
    <dxf>
      <fill>
        <patternFill patternType="solid">
          <bgColor rgb="FFFF9900"/>
        </patternFill>
      </fill>
    </dxf>
  </dxfs>
  <tableStyles count="0" defaultTableStyle="TableStyleMedium2" defaultPivotStyle="PivotStyleLight16"/>
  <colors>
    <mruColors>
      <color rgb="00000000"/>
      <color rgb="00FFE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pivotCacheDefinition" Target="pivotCache/pivotCacheDefinition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pivotCacheDefinition" Target="pivotCache/pivotCacheDefinition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4995.4934143519" refreshedBy="mac" recordCount="357">
  <cacheSource type="worksheet">
    <worksheetSource ref="A1:A1" sheet="集团数据透视表"/>
  </cacheSource>
  <cacheFields count="21">
    <cacheField name="报送方式" numFmtId="0">
      <sharedItems count="2">
        <s v="企业直报"/>
        <s v="发改报送"/>
      </sharedItems>
    </cacheField>
    <cacheField name="报送方式（细分）" numFmtId="0">
      <sharedItems containsBlank="1" count="13">
        <s v="企业直报（中交）"/>
        <s v="发改报送"/>
        <s v="企业直报（华电）"/>
        <s v="企业直报（国电投江西公司）"/>
        <s v="企业直报（国能）"/>
        <s v="企业直报（龙源）"/>
        <s v="企业直报（三峡）"/>
        <s v="企业直报（省投）"/>
        <s v="企业直报（大唐）"/>
        <s v="企业直报（省电力设计院）"/>
        <s v="企业直报（中广核）"/>
        <s v="企业直报（华能）"/>
        <m/>
      </sharedItems>
    </cacheField>
    <cacheField name="发电方式" numFmtId="0">
      <sharedItems count="2">
        <s v="光伏"/>
        <s v="风电"/>
      </sharedItems>
    </cacheField>
    <cacheField name="所属集团" numFmtId="0">
      <sharedItems count="30">
        <s v="中国交建"/>
        <s v="大唐集团"/>
        <s v="其他民企"/>
        <s v="中国电建"/>
        <s v="其他国企"/>
        <s v="国家能源"/>
        <s v="华电集团"/>
        <s v="国家电投"/>
        <s v="省投集团"/>
        <s v="三峡集团"/>
        <s v="晶科集团"/>
        <s v="华能集团"/>
        <s v="中国节能"/>
        <s v="中国能建"/>
        <s v="鲁能集团"/>
        <s v="中核集团"/>
        <s v="通威集团"/>
        <s v="京能集团"/>
        <s v="华润集团"/>
        <s v="联合能源"/>
        <s v="广东能源"/>
        <s v="中国石化"/>
        <s v="协鑫集团"/>
        <s v="中国建材"/>
        <s v="中煤集团"/>
        <s v="中广核"/>
        <s v="远景能源"/>
        <s v="金风集团"/>
        <s v="宁德时代"/>
        <s v="深能集团"/>
      </sharedItems>
    </cacheField>
    <cacheField name="二级单位" numFmtId="0">
      <sharedItems containsBlank="1" containsNumber="1" containsInteger="1" containsMixedTypes="1" count="20">
        <s v="中交第二航务"/>
        <s v="江西公司"/>
        <n v="0"/>
        <s v="江西设计院"/>
        <s v="国华江西"/>
        <s v="华电江西"/>
        <s v="赣能股份"/>
        <s v="国能江西"/>
        <s v="龙源电力"/>
        <s v="华能江西"/>
        <s v="新余矿业"/>
        <s v="广东公司"/>
        <s v="华能国际"/>
        <m/>
        <s v="电投融和"/>
        <s v="大唐新能源"/>
        <s v="神华"/>
        <s v="福建公司"/>
        <s v="中材科技"/>
        <s v="海南公司"/>
      </sharedItems>
    </cacheField>
    <cacheField name="序号" numFmtId="0">
      <sharedItems containsString="0" containsBlank="1" containsNumber="1" containsInteger="1" minValue="0" maxValue="339" count="324">
        <n v="7"/>
        <n v="8"/>
        <n v="9"/>
        <n v="10"/>
        <n v="11"/>
        <n v="12"/>
        <n v="13"/>
        <n v="14"/>
        <n v="15"/>
        <n v="16"/>
        <n v="17"/>
        <n v="18"/>
        <n v="19"/>
        <n v="20"/>
        <n v="21"/>
        <n v="22"/>
        <n v="23"/>
        <n v="24"/>
        <n v="25"/>
        <n v="26"/>
        <n v="27"/>
        <n v="28"/>
        <n v="29"/>
        <n v="30"/>
        <n v="31"/>
        <n v="32"/>
        <n v="33"/>
        <n v="34"/>
        <n v="35"/>
        <n v="36"/>
        <n v="37"/>
        <n v="38"/>
        <n v="39"/>
        <n v="40"/>
        <n v="41"/>
        <n v="42"/>
        <n v="43"/>
        <n v="44"/>
        <n v="45"/>
        <n v="50"/>
        <n v="51"/>
        <n v="52"/>
        <n v="53"/>
        <n v="54"/>
        <n v="55"/>
        <n v="66"/>
        <n v="67"/>
        <n v="68"/>
        <n v="69"/>
        <n v="56"/>
        <n v="57"/>
        <n v="70"/>
        <n v="71"/>
        <n v="72"/>
        <n v="73"/>
        <n v="74"/>
        <n v="75"/>
        <n v="76"/>
        <n v="77"/>
        <n v="78"/>
        <n v="79"/>
        <n v="81"/>
        <n v="82"/>
        <n v="83"/>
        <n v="84"/>
        <n v="85"/>
        <n v="86"/>
        <n v="87"/>
        <n v="88"/>
        <n v="89"/>
        <n v="90"/>
        <n v="92"/>
        <n v="93"/>
        <n v="101"/>
        <n v="102"/>
        <n v="103"/>
        <n v="104"/>
        <n v="105"/>
        <n v="143"/>
        <n v="144"/>
        <n v="145"/>
        <n v="146"/>
        <n v="249"/>
        <n v="218"/>
        <n v="220"/>
        <n v="221"/>
        <n v="222"/>
        <n v="234"/>
        <n v="235"/>
        <n v="270"/>
        <n v="271"/>
        <n v="210"/>
        <n v="148"/>
        <n v="239"/>
        <n v="238"/>
        <n v="240"/>
        <n v="336"/>
        <n v="110"/>
        <n v="111"/>
        <n v="112"/>
        <n v="113"/>
        <n v="114"/>
        <n v="115"/>
        <n v="116"/>
        <n v="117"/>
        <n v="118"/>
        <n v="119"/>
        <n v="120"/>
        <n v="121"/>
        <n v="122"/>
        <n v="123"/>
        <n v="124"/>
        <n v="125"/>
        <n v="126"/>
        <n v="127"/>
        <n v="128"/>
        <n v="129"/>
        <n v="130"/>
        <n v="131"/>
        <n v="149"/>
        <n v="150"/>
        <n v="151"/>
        <n v="152"/>
        <n v="153"/>
        <n v="154"/>
        <n v="155"/>
        <n v="156"/>
        <n v="157"/>
        <n v="158"/>
        <n v="159"/>
        <n v="160"/>
        <n v="161"/>
        <n v="162"/>
        <n v="163"/>
        <n v="164"/>
        <n v="165"/>
        <n v="166"/>
        <n v="167"/>
        <n v="168"/>
        <n v="169"/>
        <n v="170"/>
        <n v="171"/>
        <n v="172"/>
        <n v="173"/>
        <n v="174"/>
        <n v="175"/>
        <n v="176"/>
        <n v="177"/>
        <n v="178"/>
        <n v="179"/>
        <n v="180"/>
        <n v="181"/>
        <n v="182"/>
        <n v="183"/>
        <n v="184"/>
        <n v="185"/>
        <n v="186"/>
        <n v="196"/>
        <n v="197"/>
        <n v="198"/>
        <n v="199"/>
        <n v="200"/>
        <n v="201"/>
        <n v="202"/>
        <n v="203"/>
        <n v="204"/>
        <n v="205"/>
        <n v="206"/>
        <n v="207"/>
        <n v="208"/>
        <n v="209"/>
        <n v="236"/>
        <n v="223"/>
        <n v="224"/>
        <n v="225"/>
        <n v="226"/>
        <n v="237"/>
        <n v="241"/>
        <n v="286"/>
        <n v="242"/>
        <n v="243"/>
        <n v="244"/>
        <n v="245"/>
        <n v="246"/>
        <n v="247"/>
        <n v="248"/>
        <n v="250"/>
        <n v="251"/>
        <n v="252"/>
        <n v="253"/>
        <n v="254"/>
        <n v="255"/>
        <n v="285"/>
        <n v="287"/>
        <n v="288"/>
        <n v="296"/>
        <n v="297"/>
        <n v="298"/>
        <n v="299"/>
        <n v="300"/>
        <n v="301"/>
        <n v="302"/>
        <n v="303"/>
        <n v="304"/>
        <n v="305"/>
        <n v="306"/>
        <n v="307"/>
        <n v="308"/>
        <n v="309"/>
        <n v="310"/>
        <n v="311"/>
        <n v="312"/>
        <n v="313"/>
        <n v="314"/>
        <n v="315"/>
        <n v="316"/>
        <n v="317"/>
        <n v="318"/>
        <n v="339"/>
        <n v="1"/>
        <n v="2"/>
        <n v="3"/>
        <n v="4"/>
        <n v="5"/>
        <n v="6"/>
        <n v="46"/>
        <n v="132"/>
        <n v="133"/>
        <n v="134"/>
        <n v="135"/>
        <n v="136"/>
        <n v="137"/>
        <n v="138"/>
        <n v="139"/>
        <n v="140"/>
        <n v="141"/>
        <n v="47"/>
        <n v="48"/>
        <n v="49"/>
        <n v="58"/>
        <n v="59"/>
        <n v="60"/>
        <n v="187"/>
        <n v="188"/>
        <n v="189"/>
        <n v="190"/>
        <n v="191"/>
        <n v="192"/>
        <n v="193"/>
        <n v="194"/>
        <n v="61"/>
        <n v="211"/>
        <n v="212"/>
        <n v="213"/>
        <n v="214"/>
        <n v="215"/>
        <n v="216"/>
        <n v="62"/>
        <n v="63"/>
        <n v="64"/>
        <n v="65"/>
        <n v="80"/>
        <n v="91"/>
        <n v="227"/>
        <n v="228"/>
        <n v="229"/>
        <n v="230"/>
        <n v="231"/>
        <n v="232"/>
        <n v="233"/>
        <n v="94"/>
        <n v="95"/>
        <n v="96"/>
        <n v="268"/>
        <n v="257"/>
        <n v="258"/>
        <n v="259"/>
        <n v="260"/>
        <n v="261"/>
        <n v="262"/>
        <n v="263"/>
        <n v="264"/>
        <n v="279"/>
        <n v="266"/>
        <n v="267"/>
        <n v="265"/>
        <n v="97"/>
        <n v="98"/>
        <n v="99"/>
        <n v="100"/>
        <n v="106"/>
        <n v="107"/>
        <n v="108"/>
        <n v="109"/>
        <n v="142"/>
        <n v="147"/>
        <n v="219"/>
        <n v="290"/>
        <n v="256"/>
        <n v="291"/>
        <n v="282"/>
        <n v="283"/>
        <n v="289"/>
        <n v="319"/>
        <n v="320"/>
        <n v="321"/>
        <n v="322"/>
        <n v="323"/>
        <n v="324"/>
        <n v="325"/>
        <n v="326"/>
        <n v="327"/>
        <n v="328"/>
        <n v="329"/>
        <n v="330"/>
        <n v="331"/>
        <n v="332"/>
        <n v="333"/>
        <n v="334"/>
        <n v="335"/>
        <n v="295"/>
        <n v="337"/>
        <n v="338"/>
        <m/>
      </sharedItems>
    </cacheField>
    <cacheField name="市" numFmtId="0">
      <sharedItems count="12">
        <s v="抚州市"/>
        <s v="赣州市"/>
        <s v="赣江新区"/>
        <s v="吉安市"/>
        <s v="上饶市"/>
        <s v="南昌市"/>
        <s v="萍乡市"/>
        <s v="九江市"/>
        <s v="宜春市"/>
        <s v="新余市"/>
        <s v="鹰潭市"/>
        <s v="景德镇市"/>
      </sharedItems>
    </cacheField>
    <cacheField name="县" numFmtId="0">
      <sharedItems count="90">
        <s v="南丰"/>
        <s v="东临新区"/>
        <s v="东乡区"/>
        <s v="南丰县"/>
        <s v="乐安县"/>
        <s v="金溪县"/>
        <s v="黎川县"/>
        <s v="资溪县"/>
        <s v="南城"/>
        <s v="崇仁县"/>
        <s v="临川区"/>
        <s v="上犹县"/>
        <s v="新祺周管理处"/>
        <s v="于都县"/>
        <s v="崇义县"/>
        <s v="瑞金市"/>
        <s v="南康区"/>
        <s v="南康"/>
        <s v="于都"/>
        <s v="寻乌县"/>
        <s v="吉水"/>
        <s v="万年县"/>
        <s v="新建区"/>
        <s v="赣江新区"/>
        <s v="经开区"/>
        <s v="上栗县"/>
        <s v="铅山县"/>
        <s v="青山湖区"/>
        <s v="共青城"/>
        <s v="鄱阳县"/>
        <s v="靖安县"/>
        <s v="吉水县"/>
        <s v="安福县"/>
        <s v="青原区"/>
        <s v="遂川县"/>
        <s v="吉安县"/>
        <s v="泰和县"/>
        <s v="万安县"/>
        <s v="永丰县"/>
        <s v="修水县"/>
        <s v="柴桑区"/>
        <s v="永修县"/>
        <s v="瑞昌市"/>
        <s v="湖口县"/>
        <s v="濂溪区"/>
        <s v="都昌县"/>
        <s v="彭泽"/>
        <s v="南昌县"/>
        <s v="东湖区"/>
        <s v="进贤县"/>
        <s v="湘东"/>
        <s v="分宜县"/>
        <s v="余干县"/>
        <s v="弋阳县"/>
        <s v="广信区"/>
        <s v="渝水区"/>
        <s v="袁州区"/>
        <s v="高安市"/>
        <s v="丰城市"/>
        <s v="奉新县"/>
        <s v="宜丰县"/>
        <s v="上高县"/>
        <s v="贵溪市"/>
        <s v="吉州区 "/>
        <s v="永新县"/>
        <s v="南城县"/>
        <s v="寻乌"/>
        <s v="全南"/>
        <s v="德安县"/>
        <s v="崇义"/>
        <s v="安义县"/>
        <s v="瑞金"/>
        <s v="龙南市"/>
        <s v="湘东区"/>
        <s v="芦溪县"/>
        <s v="莲花"/>
        <s v="龙南县"/>
        <s v="广丰区"/>
        <s v="玉山县"/>
        <s v="兴国县"/>
        <s v="安远县"/>
        <s v="赣县区"/>
        <s v="昌江区"/>
        <s v="仙女湖区"/>
        <s v="鄱阳"/>
        <s v="高新区"/>
        <s v="高安"/>
        <s v="宜丰"/>
        <s v="丰城区"/>
        <s v="章贡区"/>
      </sharedItems>
    </cacheField>
    <cacheField name="项目名称" numFmtId="0">
      <sharedItems count="345">
        <s v="抚州市南丰县洽湾镇王家30MW光伏发电项目"/>
        <s v="抚州市南丰县洽湾镇栎山30MW光伏发电项目"/>
        <s v="抚州市南丰县洽湾镇横坑30MW光伏发电项目"/>
        <s v="抚州市南丰县洽湾镇西坪30MW光伏发电项目"/>
        <s v="抚州市南丰县洽湾镇石耳岗30MW光伏发电项目"/>
        <s v="抚州市南丰县洽湾镇石际30MW光伏发电项目"/>
        <s v="抚州市南丰县洽湾镇石井30MW光伏发电项目"/>
        <s v="抚州市南丰县洽湾镇头俯30MW光伏发电项目"/>
        <s v="抚州市南丰县洽湾镇汪家30MW光伏发电项目"/>
        <s v="抚州市南丰县洽湾镇下陈30MW光伏发电项目"/>
        <s v="抚州市南丰县洽湾镇张方30MW光伏发电项目"/>
        <s v="抚州市南丰县洽湾镇圳上30MW光伏发电项目"/>
        <s v="抚州市南丰县洽湾镇彭家30MW光伏发电项目"/>
        <s v="大唐江西东临新区排楼铺光伏项目"/>
        <s v="大唐江西东临新区万新光伏项目"/>
        <s v="大唐江西东临新区丁桥光伏项目"/>
        <s v="大唐江西东乡幕塘光伏项目"/>
        <s v="大唐江西东乡桂塘光伏项目"/>
        <s v="大唐江西东乡铁山光伏项目"/>
        <s v="大唐江西东乡赤岸光伏项目"/>
        <s v="大唐江西东乡陈家光伏项目"/>
        <s v="南丰卓阳大堡30MW农业光伏电站"/>
        <s v="南丰卓阳上堡30MW农业光伏电站"/>
        <s v="南丰卓阳石渠30MW农业光伏电站"/>
        <s v="抚州市南丰县洽湾镇磨下30MW光伏发电项目"/>
        <s v="抚州市南丰县洽湾镇蔡家山30MW光伏发电项目"/>
        <s v="抚州市南丰县洽湾镇长岭30MW光伏发电项目"/>
        <s v="抚州市南丰县洽湾镇梅坑30MW光伏发电项目"/>
        <s v="中国电建抚州南丰县白舍镇100MWp光伏发电项目（三）"/>
        <s v="乐安县康希产业园屋顶分布式光伏发电项目"/>
        <s v="江西省金邦智能设备有限公司3.331818MW分布式光伏发电项目"/>
        <s v="抚州众志新材料有限公司 5.249MWp分布式光伏项目"/>
        <s v="金溪县德巢光电科技园二期屋顶分布式光伏发电项目"/>
        <s v="江西省黎川县粮食储备退城进郊仓储屋顶光伏发电项目"/>
        <s v="江西资溪面包科技发展股份有限公司1198.8kWp分布式光伏发电项目"/>
        <s v="鹏志铝业屋顶光伏项目"/>
        <s v="中铭新材料科技有限公司屋顶光伏项目"/>
        <s v="江西联益电子科技有限公司4.4MWp分布式光伏发电项目"/>
        <s v="江西大晟节能新材有限公司一期5MW屋顶分布式光伏"/>
        <s v="江西华电临川圆石50MW光伏发电项目"/>
        <s v="江西华电临川秋溪50MW光伏发电项目"/>
        <s v="江西华电黎川樟溪30MW林光互补光伏发电项目"/>
        <s v="江西华电黎川上源30MW林光互补光伏发电项目"/>
        <s v="江西华电黎川中洲30MW林光互补光伏发电项目"/>
        <s v="江西华电黎川刘源30MW林光互补光伏发电项目"/>
        <s v="上犹坑中农光互补光伏发电项目"/>
        <s v="上犹大曲里农光互补光伏发电项目"/>
        <s v="上犹罗星农光互补光伏发电项目"/>
        <s v="上犹岩坑农光互补光伏发电项目"/>
        <s v="赣江新区创新示范基地二期4MW屋顶分布式光伏项目"/>
        <s v="南昌双汇食品有限公司光伏发电项目"/>
        <s v="上犹崖坑农光互补光伏发电项目"/>
        <s v="上犹增坑中农光互补光伏发电项目"/>
        <s v="上犹合溪农光互补光伏发电项目"/>
        <s v="上犹油石农光互补光伏发电项目"/>
        <s v="上犹河唇农光互补光伏发电项目"/>
        <s v="上犹黄竹农光互补光伏发电项目"/>
        <s v="国家电投江西公司于都塘贯光伏发电项目"/>
        <s v="国家电投江西公司于都梓山光伏发电项目"/>
        <s v="国家电投江西公司于都胜利光伏发电项目"/>
        <s v="国家电投崇义县铅厂镇25MW光伏发电项目"/>
        <s v="国家能源集团瑞金市壬田、叶坪100MW农光互补项目"/>
        <s v="国家能源集团瑞金市壬田100MW渔光互补项目"/>
        <s v="国家能源集团赣州南康上期光伏发电项目"/>
        <s v="国家能源集团赣州南康大坪光伏发电项目"/>
        <s v="国家能源集团赣州南康西坌光伏发电项目"/>
        <s v="国家能源集团赣州南康白马塘新屋里光伏发电项目"/>
        <s v="国家能源集团赣州南康白马塘龙角仚光伏发电项目"/>
        <s v="国家能源集团赣州南康小安村下洋光伏发电项目"/>
        <s v="国家能源集团赣州南康小安村湾里光伏发电项目"/>
        <s v="国家能源集团赣州南康罗洞村光伏发电项目"/>
        <s v="江西华电于都县靖石乡50MW农（林）光互补光伏发电项目"/>
        <s v="瑞金市华电三能壬田镇90MW光伏发电项目"/>
        <s v="龙源赣州南康龙华黄土排光伏发电项目"/>
        <s v="龙源赣州南康麻双光伏发电项目"/>
        <s v="龙源赣州于都仙下石坑光伏发电项目"/>
        <s v="龙源赣州于都车溪五丰光伏发电项目"/>
        <s v="三峡能源寻乌澄江光伏发电项目"/>
        <s v="江西华电吉安瀚羽霏一期5.993MW屋顶分布式光伏项目"/>
        <s v="江西华电吉安瀚羽霏二期5.995MW屋顶分布式光伏项目"/>
        <s v="江西华电吉安瀚羽霏三期5.996MW屋顶分布式光伏项目"/>
        <s v="江西华电吉安瀚羽霏四期5.991MW屋顶分布式光伏项目"/>
        <s v="万年县石镇珏田村85MW光伏发电项目"/>
        <s v="国家能源集团恒湖垦殖场20MW屋顶光伏发电示范项目"/>
        <s v="赣能南昌赣江新区60MW渔光互补光伏发电项目"/>
        <s v="南昌昌北国际机场一期光伏发电项目"/>
        <s v="南昌欧菲光电技术有限公司5MW屋顶分布式光伏发电项目"/>
        <s v="上栗中学金山校区3.2MW屋顶分布式光伏发电项目"/>
        <s v="上栗中学胜利校区2.9MW屋顶分布式光伏发电项目"/>
        <s v="铅山县长山二期20MW光伏发电项目"/>
        <s v="铅山县河口茶场20MW光伏发电项目"/>
        <s v="青山湖昌东LED产业园分布式光伏项目"/>
        <s v="南大科院5MW屋顶分布式光伏发电项目"/>
        <s v="鄱阳县游城乡范田村30MW林光互补发电项目"/>
        <s v="鄱阳县游城乡刘家村40MW林光互补发电项目"/>
        <s v="鄱阳县游城乡新畈村30MW林光互补发电项目"/>
        <s v="国家电投江西江南星厨房设备有限公司分布式光伏发电项目"/>
        <s v="龙源吉安吉水八都一期光伏发电项目"/>
        <s v="龙源吉安安福平都一期光伏发电项目"/>
        <s v="华能傲农吉水分布式项目"/>
        <s v="华能井冈山电厂灰场光伏项目"/>
        <s v="遂川县裕鑫农牧有限公司20MW光伏发电项目"/>
        <s v="吉安县学海矿业52MWP光伏电站"/>
        <s v="泰和南方水泥分布式光伏发电项目"/>
        <s v="中节能青原富滩废弃矿治理光伏发电项目"/>
        <s v="中电工程达溪20MW光伏发电工程"/>
        <s v="国能吉水县白水镇垦殖场一分场50MW光伏发电项目"/>
        <s v="国能吉水县水田乡50MW光伏发电项目"/>
        <s v="国能吉水县乌江镇50MW光伏发电项目"/>
        <s v="国家能源集团万安县韶口乡梅岗村30MW光伏发电项目"/>
        <s v="国家能源集团万安县韶口乡石坵村（一期）30MW光伏发电项目"/>
        <s v="国家能源集团万安县韶口乡石坵村（二期）30MW光伏发电项目"/>
        <s v="安福县新三江桥新型墙体建材有限责任公司屋面分布式光伏发电项目"/>
        <s v="国家电投安福县赤谷乡100MW光储一体化发电项目"/>
        <s v="华能潭沿光伏发电项目"/>
        <s v="华能鹿沿光伏发电项目"/>
        <s v="华能七都光伏发电项目"/>
        <s v="华能藤陶光伏发电项目"/>
        <s v="华能瑶藤光伏发电项目"/>
        <s v="国家电投江财现经管校区综合智慧能源项目"/>
        <s v="修水县庙岭乡小山口村25mw集中式光伏发电项目"/>
        <s v="修水县庙岭乡戴家村潭埚组25mw集中式光伏发电项目"/>
        <s v="修水县庙岭乡戴家村南山下组25mw集中式光伏发电项目"/>
        <s v="修水县马坳镇游段村15mw集中式光伏发电项目"/>
        <s v="修水县港口镇港口村25mw集中式光伏发电项目"/>
        <s v="修水县港口镇童家桥村湾里组25mw集中式光伏发电项目"/>
        <s v="修水县港口镇童家桥村万家组25mw集中式光伏发电项目"/>
        <s v="修水县港口镇沙笼村东片区25mw集中式光伏发电项目"/>
        <s v="修水县港口镇沙笼村南片区25mw集中式光伏发电项目"/>
        <s v="国家能源集团柴桑马回岭镇100MW农光互补发电项目"/>
        <s v="国家能源集团柴桑杨柳村100MW农光互补发电项目"/>
        <s v="国家能源集团柴桑马头村100MW农光互补发电项目"/>
        <s v="国家能源集团柴桑红心村80MW渔光互补发电项目"/>
        <s v="国家能源集团九江市柴桑区江洲镇60MW农光互补光伏发电项目"/>
        <s v="国家能源集团九江市柴桑区江洲镇80MW农光互补光伏发电项目"/>
        <s v="鲁能柴桑区港口街镇合桥130MW“渔光互补”（一期100MW）项目"/>
        <s v="协合江西永修县燕津光伏发电项目"/>
        <s v="江西华电九江瑞昌洪一乡北港25MW茶光互补光伏发电项目"/>
        <s v="江西华电九江瑞昌洪一乡王皮冲35MW茶光互补光伏发电项目"/>
        <s v="江西华电九江瑞昌洪一乡枫树大王35MW茶光互补光伏发电项目"/>
        <s v="江西华电九江瑞昌洪一乡国豪茶场25MW茶光互补光伏发电项目"/>
        <s v="国家能源集团瑞昌市高丰镇白杨镇桂林街道30MW废弃矿山一体化综合示范项目"/>
        <s v="瑞昌市高丰镇陈湾采石场废弃矿山光伏发电项目"/>
        <s v="瑞昌市高丰镇永兴采石场废弃矿山光伏发电项目"/>
        <s v="龙源江西湖口东鹏新材料有限公司分布式光伏发电项目"/>
        <s v="九江有色金属冶炼有限公司3兆瓦屋顶光伏发电项目"/>
        <s v="国家电投都昌汪家山光伏项目"/>
        <s v="国家电投都昌岭背光伏项目"/>
        <s v="国家电投都昌西湖光伏项目"/>
        <s v="国家电投都昌珠光光伏项目"/>
        <s v="国家电投都昌荷塘光伏项目"/>
        <s v="国家电投都昌苏山光伏项目"/>
        <s v="国家电投都昌左桥光伏项目"/>
        <s v="国家电投都昌徐埠光伏项目"/>
        <s v="国家电投都昌潭湖光伏项目"/>
        <s v="国家电投都昌铺里光伏项目"/>
        <s v="国家能源集团九江市彭泽县太泊湖水产养殖场60MW渔光互补光伏发电项目"/>
        <s v="华能柏岗山渔光互补项目"/>
        <s v="华能柏岗山渔光互补项目二期"/>
        <s v="华能漩风北区渔光互补项目"/>
        <s v="华能漩风东区渔光互补项目"/>
        <s v="华能黄渡渔光互补项目"/>
        <s v="华能黄渡渔光互补项目二期"/>
        <s v="华能泾口渔光互补项目"/>
        <s v="国电投江西大洲新材料有限公司屋顶分布式光伏项目"/>
        <s v="国家电投南昌市监管中心新基地综合智慧能源项目"/>
        <s v="江西新华东湖区扬子洲100MW渔光互补光伏发电项目"/>
        <s v="江西新华东湖区扬子洲50MW渔光互补光伏发电项目"/>
        <s v="华能七里二期光伏发电项目"/>
        <s v="华能三里二期光伏发电项目"/>
        <s v="娃哈哈南昌工业园2MW分布式光伏电站项目"/>
        <s v="鄱阳县游城乡游城村Ⅰ30MW林光互补发电项目"/>
        <s v="萍乡市湘东区腊市镇冬瓜槽采煤沉陷区林光互补光伏发电项目"/>
        <s v="萍乡市湘东区麻山镇采煤沉陷区15MWP光伏发电项目"/>
        <s v="萍乡市湘东区大义村农光互补光伏发电项目"/>
        <s v="萍乡市上栗县东源乡采煤沉陷区光伏组件建设光伏电站建设"/>
        <s v="鄱阳县游城乡游城村Ⅱ30MW林光互补发电项目"/>
        <s v="鄱阳县游城乡游城村Ⅲ40MW林光互补发电项目"/>
        <s v="国家电投分宜电厂湖泽闹洲光伏发电项目"/>
        <s v="国能黄金埠发电有限公司余干县古埠镇48MW渔光互补项目"/>
        <s v="国能黄金埠发电有限公司余干县枫港乡、江埠乡75MW渔光互补项目"/>
        <s v="国能黄金埠发电有限公司余干县瑞洪镇、康山乡120MW渔光互补项目"/>
        <s v="上饶生态光伏示范基地弋阳朱坑狮子垄30MW光伏电站项目"/>
        <s v="上饶生态光伏示范基地弋阳朱坑许家30MW光伏电站项目"/>
        <s v="上饶生态光伏示范基地弋阳朱坑梅家30MW光伏电站项目"/>
        <s v="上饶生态光伏示范基地弋阳朱坑葛家30MW光伏电站项目"/>
        <s v="上饶市广信区花厅镇40MW农光互补项目"/>
        <s v="上饶市广信区田墩镇30MW农光互补项目"/>
        <s v="上饶市广信区尊桥乡30MW农光互补项目"/>
        <s v="广信区枫岭头镇枫岭头村32MW农光互补项目"/>
        <s v="广信区枫岭头镇枫岭头村35MW农光互补项目"/>
        <s v="广信区枫岭头镇枫岭头村30MW农光互补项目"/>
        <s v="国家电投分宜电厂土坎下光伏发电项目"/>
        <s v="华能山龙分布式光伏项目一期"/>
        <s v="华能山龙分布式光伏项目二期"/>
        <s v="华电宜春西村60兆瓦林（农）光互补光伏"/>
        <s v="通威高安市新街镇50MW渔光一体光伏发电项目"/>
        <s v="国家能源集团丰城泉塘电站（二期）农光互补发电项目"/>
        <s v="奉新县赤岸镇浣溪村赣能25MW农光互补光伏发电项目"/>
        <s v="奉新县会埠镇赣能25MW农光互补光伏发电项目"/>
        <s v="宜丰九宇锂业有限公司屋顶分布式光伏项目1#-6#厂房"/>
        <s v="九宇锂业有限公司4275.7KW屋顶分布式光伏项目"/>
        <s v="中国康富江西宜春新庄100MW光伏发电项目"/>
        <s v="京能石市谭下100MW光伏发电项目"/>
        <s v="新华棠浦100MW渔光互补光伏发电项目区"/>
        <s v="上高县锦江镇团结赣能50MW农（渔）光互补光伏发电项目"/>
        <s v="上高县泗溪镇马岗赣能50MW渔（农）光互补光伏发电项目（三期）"/>
        <s v="上高县徐家渡镇秀美赣能50MW农（渔）光互补光伏发电项目"/>
        <s v="上高县工业园金利源赣能一期5.99MW屋顶分布式光伏发电项目"/>
        <s v="上高县工业园金利源赣能二期5.99MW屋顶分布式光伏发电项目"/>
        <s v="上高县工业园金农赣能2MW屋顶分布式光伏发电项目"/>
        <s v="上高县工业园一直旺赣能0.64MW屋顶分布式光伏发电项目"/>
        <s v="上高县工业园正宇赣能2MW屋顶分布式光伏发电项目"/>
        <s v="上高县工业园金利隆赣能一期5.99MW屋顶分布式光伏发电项目"/>
        <s v="上高县工业园金利隆赣能二期5.99MW屋顶分布式光伏发电项目"/>
        <s v="上高县工业园博纳赣能0.99MW屋顶分布式光伏发电项目"/>
        <s v="上高县工业园天瑞赣能5.99MW屋顶分布式光伏发电项目"/>
        <s v="上高县工业园金唯冠赣能5.99MW屋顶分布式光伏发电项目"/>
        <s v="贵溪市滨江镇100MWp光伏发电项目"/>
        <s v="大唐江西临川高坪风电项目"/>
        <s v="大唐江西东临岗上积风电项目"/>
        <s v="大唐江西东乡邓家风电项目"/>
        <s v="大唐江西东乡詹圩风电项目"/>
        <s v="大唐江西东乡黎圩风电项目"/>
        <s v="华润抚州东乡一期风电项目"/>
        <s v="国家电投抚能抚州市东乡区杨桥殿镇100MW风电项目"/>
        <s v="吉安市吉州区兴桥60MW风力发电项目"/>
        <s v="吉安市吉州区长塘樟山75MW风力发电项目"/>
        <s v="遂川巾石智慧风电场二期项目"/>
        <s v="永新县石禾坳风电项目"/>
        <s v="中电工程遂川城北75MW风电项目"/>
        <s v="中电工程遂川城南75MW风电项目"/>
        <s v="中电工程高坪50MW风电项目"/>
        <s v="水发吉水县乌脑岭分散式风电项目"/>
        <s v="吉水县水南（西）50MW分散式风电项目"/>
        <s v="吉水县水南（东）50MW分散式风电项目"/>
        <s v="国家电投抚能抚州市东乡区黎圩镇甘坑林场85MW分散式风电项目"/>
        <s v="国家电投抚能抚州市东乡区孝岗镇王桥镇瑶圩乡甘坑林场75MW分散式风电项目"/>
        <s v="南城洪门100MW风电场工程"/>
        <s v="大唐寻乌乱罗嶂二期风电场项目"/>
        <s v="南康隆木乡三期风电场项目"/>
        <s v="全南乌梅山三期风电场项目"/>
        <s v="华润九江塘山二期风电项目"/>
        <s v="修水县港口镇80WM风电项目"/>
        <s v="修水大湖山风电场二期工程项目"/>
        <s v="国家能源集团柴桑城门街道50MW风电项目"/>
        <s v="瑞昌市高丰镇、白杨镇、南阳乡等区域100兆瓦风电项目"/>
        <s v="瑞昌市和平山风电发电项目"/>
        <s v="国家能源集团神华九江灰场风电项目"/>
        <s v="华能春桥分散式风电项目"/>
        <s v="崇义关田风电场项目"/>
        <s v="安义县东阳75MW风力发电乡村振兴项目"/>
        <s v="安义县黄洲75MW风力发电乡村振兴项目"/>
        <s v="华能南新分散式风电项目"/>
        <s v="华能蒋巷分散式风电项目"/>
        <s v="华能泾口分散式风电项目"/>
        <s v="华能黄马分散式风电项目"/>
        <s v="崇义丰州风电场项目"/>
        <s v="全南大吉山风电场项目"/>
        <s v="瑞金大柏地风电场项目"/>
        <s v="瑞金壬田风电场项目"/>
        <s v="国家电投龙南雷公山二期风电项目"/>
        <s v="国家能源集团瑞金市九堡镇100MW风电项目"/>
        <s v="萍乡市湘东区老关镇二鲤明鑫农场风电项目"/>
        <s v="萍乡市湘东区荷尧镇泉陂村风电项目"/>
        <s v="湘东白竺麻山乡村振兴200MW风力发电项目"/>
        <s v="华能芦溪县南坑分散式风电项目"/>
        <s v="华能芦溪县宣风分散式风电项目"/>
        <s v="中材科技(萍乡)风电叶片有限公司芦溪200MW风电项目"/>
        <s v="华能莲花石门山风电项目"/>
        <s v="江西华电龙南市里仁90MW风电项目"/>
        <s v="江西华电龙南市桃江85MW风电项目"/>
        <s v="龙源上饶广丰嵩峰风力发电项目"/>
        <s v="江西华电龙南市汶龙65MW风电项目"/>
        <s v="玉山县国电投尖山风电场"/>
        <s v="鄱阳风车斗风电项目"/>
        <s v="鄱阳古县渡镇风电项目"/>
        <s v="鄱阳凰岗镇风电项目"/>
        <s v="鄱阳莲山风电项目"/>
        <s v="鄱阳芦田乡风电项目"/>
        <s v="国能黄金埠发电有限公司余干县大塘乡100MW风电场项目"/>
        <s v="国能黄金埠发电有限公司余干县黄金埠镇50MW风电场"/>
        <s v="国能黄金埠发电有限公司余干县江埠乡65MW风电场项目"/>
        <s v="玉山县国电投尖山风电场项目"/>
        <s v="弋阳县西山风电项目"/>
        <s v="弋阳县洪山（一期）风电项目"/>
        <s v="大唐弋阳朱坑风电场项目"/>
        <s v="江西华电龙南市武当60MW风电项目"/>
        <s v="江西华电兴国县南官山50MW风电项目"/>
        <s v="江西华电安远县偏山100MW风电项目"/>
        <s v="江西华电安远县乌石头50MW风电项目"/>
        <s v="三峡能源瑞金市谢坊镇风电项目"/>
        <s v="中电建江西院南康大岭风电项目"/>
        <s v=" 赣县区阳埠乡赣能风电场项目"/>
        <s v="中广核赣县高峰山四期风电场"/>
        <s v="吉水县国电投八都风电场"/>
        <s v="国家电投景德镇电厂荷塘二期49MW分散式风电发电项目"/>
        <s v="国家能源集团新建区恒湖垦殖场罗滨风电场二期项目"/>
        <s v="大唐新余仙女湖区观欧风电项目"/>
        <s v="广丰西山风电场"/>
        <s v="国家电投新余市观巢镇、欧里镇80MW风电场项目"/>
        <s v="鄱中200MW风电"/>
        <s v="鄱阳游城100MW风电"/>
        <s v="大唐马洪风电项目"/>
        <s v="远景高安祥符分散式风电场项目"/>
        <s v="远景高安祥安分散式风电场项目"/>
        <s v="金风产学研零碳工厂示范项目"/>
        <s v="丰城循环产业园北区分散式风电项目"/>
        <s v="丰城循环产业园南区分散式风电项目"/>
        <s v="丰城白土镇乡村振兴一村一风电项目"/>
        <s v="丰城董家镇乡村振兴一村一风电项目"/>
        <s v="丰城段潭乡乡村振兴一村一风电项目"/>
        <s v="丰城梅林镇乡村振兴一村一风电项目"/>
        <s v="丰城尚庄街道乡村振兴一村一风电项目"/>
        <s v="丰城同田乡乡村振兴一村一风电项目"/>
        <s v="丰城袁渡镇乡村振兴一村一风电项目"/>
        <s v="宜春丰城上塘风电项目"/>
        <s v="宜丰县棠浦、新庄镇时代绿能100MW风电场项目"/>
        <s v="上高县赣能风电场项目（一期）"/>
        <s v="上高县赣能风电场项目（二期）"/>
        <s v="上高县赣能风电场项目（三期）"/>
        <s v="国家电投杨桥100MW风电项目"/>
        <s v="江西华电丰城市同田乡15MW风电项目"/>
        <s v="江西华电丰城市泉港镇15MW风电项目"/>
        <s v="华能高家岭风电项目"/>
        <s v="华能古县渡风电项目"/>
        <s v="江西赣州章贡区山林生态振兴融合发展示范项目水西镇凌源100MW风力发电项目"/>
        <s v="江西赣州章贡区山林生态振兴融合发展示范项目水西镇上禾100MW风力发电项目"/>
        <s v="赣州基地光、储、空能源互联网低碳（或零碳）园区项目2"/>
        <s v="华能华泓精工BIPV分布式光伏项目一期"/>
        <s v="华能华泓精工BIPV分布式光伏项目二期"/>
        <s v="江西源德矿业有限公司4.5MW分布式光伏电站项目"/>
        <s v="江西耀升钨业股份有限公司5.9MW分布式光伏电站项目"/>
        <s v="华能新塘尾农光互补光伏项目"/>
        <s v="华能上齐农光互补光伏项目"/>
        <s v="华能井水农光互补光伏项目"/>
        <s v="华能井塘农光互补光伏项目"/>
        <s v="华能夏都农光互补光伏项目"/>
        <s v="华能下埠农光互补光伏项目"/>
        <s v="华能铁钻农光互补光伏项目"/>
        <s v="华能薯坑农光互补光伏项目"/>
        <s v="深能瑞金云石山100MW农光互补光伏发电项目"/>
        <s v="深能瑞金壬田100MW农光互补光伏发电项目"/>
        <s v="深能寻乌县留车镇一期100MW农光互补光伏发电项目"/>
        <s v="深能寻乌县留车镇二期100MW农光互补光伏发电项目"/>
      </sharedItems>
    </cacheField>
    <cacheField name="建设地点" numFmtId="0">
      <sharedItems count="298">
        <s v="王家村"/>
        <s v="栎山村"/>
        <s v="横坑村"/>
        <s v="西坪村"/>
        <s v="石耳岗村"/>
        <s v="石际村"/>
        <s v="石井村"/>
        <s v="头俯村"/>
        <s v="汪家村"/>
        <s v="下陈村"/>
        <s v="张方村"/>
        <s v="圳上村"/>
        <s v="彭家村"/>
        <s v="东临新区七里岗乡万新村"/>
        <s v="东乡区詹圩镇下马村、马圩镇桂塘村、"/>
        <s v="东乡区詹圩镇铁山村、幕塘村、马圩镇桂塘村"/>
        <s v="东乡区詹圩镇铁山村、马圩镇赤岸村"/>
        <s v="东乡区马圩镇陈家村、赤岸村、上保村"/>
        <s v="桑田镇大堡"/>
        <s v="桑田镇上堡"/>
        <s v="桑田镇石渠"/>
        <s v="洽湾镇磨下村"/>
        <s v="洽湾镇蔡家山村"/>
        <s v="洽湾镇长岭村"/>
        <s v="洽湾镇梅坑村"/>
        <s v="白舍镇际下村、桥头村"/>
        <s v="乐安县前坪工业区康希产业园"/>
        <s v="金溪城西高新园区和谐西路2号"/>
        <s v="抚州市金溪县工业园区D区"/>
        <s v="抚州市金溪县工业园区德巢光电科技园"/>
        <s v="黎川县潭溪乡荷塘村"/>
        <s v="江西省抚州市资溪县百越文化村二楼电子商务孵化园"/>
        <s v="南丰县富溪工业园区"/>
        <s v="江西省抚州市南城县河东工业区"/>
        <s v="崇仁高新区"/>
        <s v="临川区秋溪镇"/>
        <s v="黎川县樟溪乡上源村"/>
        <s v="黎川县樟溪乡中洲村"/>
        <s v="黄埠镇坑中村"/>
        <s v="黄埠镇坑中村、崖坑村"/>
        <s v="黄埠镇崖坑村、坑中村"/>
        <s v="江西赣能智慧能源有限公司"/>
        <s v="南方电网综合能源（佛山）有限公司"/>
        <s v="黄埠镇崖坑村、合溪村"/>
        <s v="黄埠镇合溪村、坑中村、崖坑村"/>
        <s v="黄埠镇合溪村"/>
        <s v="油石乡油石村"/>
        <s v="东山镇黄竹村"/>
        <s v="梓山镇"/>
        <s v="段屋乡"/>
        <s v="铅厂镇石底河村"/>
        <s v="壬田镇柏坑村、长胜村，叶坪镇大胜村、合龙村"/>
        <s v="赣州市南康区大坪乡上期村"/>
        <s v="赣州市南康区大坪乡大坪村"/>
        <s v="赣州市南康区大坪乡西坌村"/>
        <s v="赣州市南康区坪市乡白马塘村"/>
        <s v="赣州市南康区坪市乡小安村"/>
        <s v="赣州市南康区坪市乡罗洞村"/>
        <s v="杨梅村、靖樟村、任头村、长赖村、渔翁村"/>
        <s v="壬田镇沙下村、圳头村、长胜村、叶坪镇脚坡村、_x000a_岭脑村、合龙村"/>
        <s v="赣州市南康区龙华镇黄土排村等地"/>
        <s v="赣州市南康区麻双乡等地"/>
        <s v="赣州市于都县仙下乡石坑村等地"/>
        <s v="赣州市于都县车溪乡五丰村等地"/>
        <s v="寻乌县澄江镇_x000a_族亨村、周田村"/>
        <s v="吉水县枫江镇洲桥村"/>
        <s v="万年县石镇镇珏田村"/>
        <s v="新建区恒湖垦殖场"/>
        <s v="南昌市赣江新区新祺周桑海集团江夏分场"/>
        <s v="南昌昌北国际机场国际邮件互换局"/>
        <s v="欧菲光项目在南昌经济技术开发区龙潭路欧菲光2号园区"/>
        <s v="萍乡市上栗县上栗中学金山校区屋顶"/>
        <s v="萍乡市上栗县上栗中学胜利校区屋顶"/>
        <s v="汪二镇长山分场"/>
        <s v="汪二镇河口茶场"/>
        <s v="青山湖区"/>
        <s v="共青城市南湖新城南大科院"/>
        <s v="鄱阳县游城乡范田村"/>
        <s v="鄱阳县游城乡刘家村"/>
        <s v="鄱阳县游城乡新畈村"/>
        <s v="香田工业园区"/>
        <s v="八都镇竹塘村周边"/>
        <s v="平都镇罗家村"/>
        <s v="吉水县螺田镇"/>
        <s v="天玉镇流坊村"/>
        <s v="遂川县碧洲镇栗头村"/>
        <s v="棚下、上村、苏坑尾矿库已闭库地块"/>
        <s v="泰和南方水泥有限公司厂内"/>
        <s v="富滩镇"/>
        <s v="遂川县珠田镇达溪村"/>
        <s v="白水垦殖场一分场"/>
        <s v="水田乡桑园村、岭头村"/>
        <s v="乌江镇来村"/>
        <s v="梅岗村"/>
        <s v="石坵村"/>
        <s v="新三江桥新型墙体建材有限责任公司"/>
        <s v="赤谷乡"/>
        <s v="潭城乡"/>
        <s v="鹿冈乡"/>
        <s v="七都乡"/>
        <s v="藤田镇，陶唐乡"/>
        <s v="藤田镇、瑶田镇"/>
        <s v="共青城市南湖新城江财现经管校区"/>
        <s v="庙岭乡小山口村"/>
        <s v="庙岭乡戴家村潭埚组"/>
        <s v="庙岭乡戴家村南山下组"/>
        <s v="马坳镇游段村"/>
        <s v="港口镇港口村"/>
        <s v="港口镇童家桥村湾里组"/>
        <s v="港口镇童家桥村万家组"/>
        <s v="港口镇沙笼村东片区"/>
        <s v="港口镇沙笼村南片区"/>
        <s v="马回岭镇杨柳村"/>
        <s v="马回岭镇马头村"/>
        <s v="城门街道红心村"/>
        <s v="柴桑区江洲镇益民场"/>
        <s v="柴桑区江洲镇良种场"/>
        <s v="港口街镇和尚凹、刘家上村、刘家仓及附近区域"/>
        <s v="金坂湖"/>
        <s v="洪一乡北港村"/>
        <s v="高丰镇白杨镇桂林街道"/>
        <s v="瑞昌市高丰镇陈湾村"/>
        <s v="瑞昌市高丰镇向家湾"/>
        <s v="湖口东鹏新材料有限公司厂房屋顶"/>
        <s v="九江有色金属冶炼有限公司屋顶"/>
        <s v="三汊港镇，_x000a_土塘镇"/>
        <s v="狮山乡"/>
        <s v="土塘镇"/>
        <s v="三汊港镇"/>
        <s v="苏山乡"/>
        <s v="三汊港"/>
        <s v="徐埠镇"/>
        <s v="彭泽县太泊湖水产养殖场"/>
        <s v="蒋巷镇"/>
        <s v="南新乡"/>
        <s v="泾口乡"/>
        <s v="塘南镇"/>
        <s v="南昌市新建区石埠镇四路以东，纬二路以北，石埠大道以西，纬三路以南"/>
        <s v="东湖区扬子洲镇林场村、前洲村、上房村、莘洲村、新村村、渔业村、熊万村、长村村，扬农管理处，等地。"/>
        <s v="东湖区扬子洲镇林场村、前洲村、上房村、莘洲村、滕洲村、新村村、渔业村、熊万村、长村村，扬农管理处，等地。"/>
        <s v="进贤县"/>
        <s v="鄱阳县游城乡游城村"/>
        <s v="萍乡市湘东区腊市镇"/>
        <s v="萍乡市湘东区麻山镇"/>
        <s v="萍乡市湘东区荷尧镇"/>
        <s v="江西省萍乡市上栗县东源乡新益村"/>
        <s v="江西省新余市分宜县湖泽镇"/>
        <s v="古埠镇"/>
        <s v="枫港乡、江埠乡"/>
        <s v="瑞洪镇、康山乡"/>
        <s v="弋阳县朱坑镇毛家村"/>
        <s v="广信区花厅镇洋塘村"/>
        <s v="广信区田墩镇儒坞村"/>
        <s v="广信区尊桥乡东田村、上乐村"/>
        <s v="广信区枫岭头镇枫岭头村"/>
        <s v="江西省新余市分宜县杨桥镇土坎下易家里"/>
        <s v="良山镇"/>
        <s v="袁州区西村镇南塘村"/>
        <s v="八景镇灶岗村、新街镇鄢家村"/>
        <s v="丰城市尚庄街道泉塘村丰城电厂灰场区域"/>
        <s v="奉新县赤岸镇浣溪村"/>
        <s v="奉新县会埠镇水口村"/>
        <s v="江西省宜春市宜丰县棠浦工业项目区"/>
        <s v="宜丰县新庄镇"/>
        <s v="宜丰县石市镇"/>
        <s v="宜丰县棠浦镇"/>
        <s v="上高县锦江镇团结村、朱桥村"/>
        <s v="泗溪镇马岗村、墓田村"/>
        <s v="徐家渡镇秀美村、雪田村"/>
        <s v="上高县徐家渡集镇江西金利源陶瓷有限公司厂房屋顶"/>
        <s v="上高县工业园清源路1号江西金农米业集团有限公司厂房屋顶"/>
        <s v="上高县上高敖阳街道何家脑村上高一直旺农业开发有限公司厂房屋顶"/>
        <s v="上高县五里岭工业园江西正宇生物科技有限公司厂房屋顶"/>
        <s v="上高县工业园江西金利隆橡胶履带股份有限公司厂房屋顶"/>
        <s v="上高县工业园上高博纳科技有限公司厂房屋顶"/>
        <s v="上高县工业园江西天瑞陶瓷有限公司厂房屋顶"/>
        <s v="上高县工业园江西金唯冠建材有限公司厂房屋顶"/>
        <s v="贵溪市滨江镇"/>
        <s v="高坪镇塘头村、桐源乡东坊村、温泉镇桐山村周边"/>
        <s v="岗上积镇后边村周边"/>
        <s v="邓家乡董家村周边"/>
        <s v="詹圩镇幕塘村周边"/>
        <s v="黎圩镇黎阳村周边"/>
        <s v="东乡区杨桥殿镇（润邦农业产业园）"/>
        <s v="杨桥殿镇"/>
        <s v="吉州区兴桥镇、长塘镇"/>
        <s v="吉州区长塘镇、樟山镇"/>
        <s v="遂川县巾石乡、珠田镇"/>
        <s v="永新县石桥镇、禾川镇和坳南乡义山一带附近山脊 "/>
        <s v="遂川县雩田镇、大坑乡"/>
        <s v="遂川县草林镇、枚江乡"/>
        <s v="遂川县高坪镇青草村"/>
        <s v="吉水县冠山乡、白沙镇"/>
        <s v="吉水县水南镇"/>
        <s v="黎圩镇甘坑林场"/>
        <s v="王桥镇瑶圩乡甘坑林场"/>
        <s v="洪门镇庄上村、徐田村、罗汉庄"/>
        <s v="寻乌县丹溪乡"/>
        <s v="南康区隆木乡、坪市乡"/>
        <s v="龙源坝镇上窑村"/>
        <s v="德安县塘山乡郑湖村石源村、新塘村，吴山镇樟树村、杨柳村，邹桥乡付山村，"/>
        <s v="港口镇"/>
        <s v="修水县全丰镇、大椿乡区域"/>
        <s v="城门街道"/>
        <s v="瑞昌市高丰镇、白杨镇、南阳乡"/>
        <s v="瑞昌市南义镇和平村、程家村"/>
        <s v="湖口县高新技术产业园区沿江一带"/>
        <s v="都昌县春桥乡凤山村、春桥村、朝阳居委会、官桥村、徐埠镇马矶村、蔡岭镇洞门村、蔡岭镇油茶林场的地面"/>
        <s v="关田镇河洞"/>
        <s v="安义县东阳镇"/>
        <s v="安义县黄洲镇"/>
        <s v="黄马乡、武阳镇、幽兰镇"/>
        <s v="丰州乡欧家村"/>
        <s v="大吉山镇大吉山"/>
        <s v="瑞金市大柏地乡"/>
        <s v="瑞金市壬田镇"/>
        <s v="里仁镇红岩村"/>
        <s v="瑞金市九堡镇"/>
        <s v="老关镇"/>
        <s v="荷尧镇"/>
        <s v="白竺乡、麻山镇"/>
        <s v="江西省萍乡市芦溪县南坑镇双凤村、新坪村山头位置"/>
        <s v="江西省萍乡市芦溪县宣风镇沂源村、马塘村、吐霞村等地山头位置"/>
        <s v="芦溪镇、南坑镇、上埠镇、万龙山乡、新泉乡、宣风镇、银河镇、张佳坊乡"/>
        <s v="莲花县良坊镇"/>
        <s v="东坑镇、里仁镇"/>
        <s v="桃江乡、龙南镇"/>
        <s v="广丰区嵩峰乡蒋坞村"/>
        <s v="汶龙镇、关西镇、临塘乡"/>
        <s v="下镇镇池头村、祝村等区域"/>
        <s v="游城乡、田畈街镇和高家岭镇"/>
        <s v="古县渡镇、凰岗镇"/>
        <s v="凰岗镇、游城乡和田畈街镇"/>
        <s v="油墩街镇、谢家滩镇"/>
        <s v="芦田乡、凰岗镇和古县渡镇"/>
        <s v="大塘乡"/>
        <s v="黄金埠镇"/>
        <s v="江埠乡"/>
        <s v="玉山县仙岩镇、下镇镇、六都乡等乡镇"/>
        <s v="弋阳县曹溪镇"/>
        <s v="弋阳县清湖乡、南岩街道、旭光乡"/>
        <s v="弋阳县朱坑镇"/>
        <s v="武当镇、南亨乡"/>
        <s v="兴国县兴莲乡"/>
        <s v="新龙乡、江头_x000a_乡"/>
        <s v="塘村乡"/>
        <s v="瑞金市谢坊镇云龙村、武阳镇龙门村"/>
        <s v="赣州市南康区南大坪乡和横市镇"/>
        <s v="阳埠乡和王母渡镇交界处的立濑村、新联村等周边位置"/>
        <s v="沙地镇、五云镇、湖江镇。"/>
        <s v="水田乡、八都镇"/>
        <s v="荷塘乡"/>
        <s v="新建区恒湖垦殖_x000a_场"/>
        <s v="观巢镇上沂村、山塘村、南布村、观巢村、上汾村、茂山村、杨家村、洋潭村，欧里镇木村村、欧里村、联合村、带元村、昌坊村、哲村村、西村、凌背村、洲上村、新甫村"/>
        <s v="广丰区西北部壶峤镇、大南镇、吴村镇、下溪街道"/>
        <s v="新余市仙女湖区观巢镇、欧里镇"/>
        <s v="鄱阳县鄱中区域"/>
        <s v="鄱阳县游城乡"/>
        <s v="高新区马洪办山南、内塘、王家下等村委周边"/>
        <s v="祥符镇东岗村、南山村"/>
        <s v="祥符镇东岗村、建山村"/>
        <s v="桥东镇丰城循环经济产业园"/>
        <s v="石滩镇南湖村"/>
        <s v="石滩镇塘东村"/>
        <s v="筱塘乡上村、嵊山村、泉塘村、东山村"/>
        <s v="董家镇、梅林镇岭里村、巷岭村"/>
        <s v="段潭乡涂家村、三塘村、聂家村、万斗塘村"/>
        <s v="梅林镇新居村、丰田村、汉墓村"/>
        <s v="尚庄街道马塘村、后港村、杰路村"/>
        <s v="同田乡象牙村、荷塘村"/>
        <s v="袁渡镇新坊村、泉田村、白土镇吕下村、段潭乡万斗塘村、伏岭村"/>
        <s v="上塘镇店下村、坪湖村、上塘谢家、同田乡荷塘村、上邹村、岗上村、曲江镇郭桥村"/>
        <s v="宜丰县新庄镇周边龙溪村、岭背村"/>
        <s v="上高县泗溪镇芦家园村、墓田村、马岗村、胡家村、塘下村、张家村"/>
        <s v="上高县泗溪镇芦家园村、墓田村、马岗村、熊家村、刘家村、张家村、中宅村、漕港村、游市村"/>
        <s v="上高县泗溪镇游市村、杜家村、安塘村、洋港村、新界埠镇洲上村、堆峰村"/>
        <s v="杨桥镇"/>
        <s v="同田乡"/>
        <s v="泉港镇"/>
        <s v="高家岭镇"/>
        <s v="古县渡镇"/>
        <s v="水西镇凌源村"/>
        <s v="水西镇上禾村"/>
        <s v="江西省赣州市南康区格力大道168号"/>
        <s v="横寨乡家具聚集区北侧地块一江西华泓精工钢结构有限公司"/>
        <s v="文英乡水头村"/>
        <s v="长龙镇茅坪"/>
        <s v="梓山镇塘贯村及周边区域"/>
        <s v="赣县区田村镇上齐村、村岭村及周边区域"/>
        <s v="十八塘乡井水坑及周边区域"/>
        <s v="赣县区田村镇中齐村及周边区域"/>
        <s v="十八塘乡下埠村及周边区域"/>
        <s v="十八塘乡铁钻寨及周边区域"/>
        <s v="十八塘乡薯坑村及周边区域"/>
        <s v="云石山乡回龙村"/>
        <s v="壬田镇长胜村及周边沙下村、洗心村、柏坑村、中潭村和叶坪镇大胜村、合龙村"/>
        <s v="留车镇余田村、水背村、石马村"/>
        <s v="留车镇石马村、水背村、大同村、庄干村"/>
      </sharedItems>
    </cacheField>
    <cacheField name="项目坐标" numFmtId="0">
      <sharedItems containsBlank="1" count="346" longText="1">
        <s v="116.620395；27.293415、116.633368；27.296902"/>
        <s v="116.581537；27.317005、116.584327；27.311479、116.573799；27.313610"/>
        <s v="116.642052；27.322167、116.644384；27.324660"/>
        <s v="116.578806；27.299436"/>
        <s v="116.593355；27.311185、116.590189；27.308053"/>
        <s v="116.642106；27.315382、116.652181；27.326586"/>
        <s v="116.579867；27.322432"/>
        <s v="116.636488；27.303502、116.636877；27.295454、116.631743；27.299603、116.640467；27.304883"/>
        <s v="116.573306；27.295232、116.576196；27.290302"/>
        <s v="116.623421；27.284523、116.624779；27.289937、116.628808；27.280851"/>
        <s v="116.571171；27.304642"/>
        <s v="116.582760；27.286081、116.577688；27.283612、116.585086；27.295616"/>
        <s v="116.586722；27.321934"/>
        <s v="东经116.4133°,北纬28.0387°"/>
        <s v="东经116.4148°,北纬28.0278°"/>
        <s v="东经116.4175°,北纬28.0270°"/>
        <s v="东经116.4031°,北纬28.1908°"/>
        <s v="东经116.4290°,北纬28.1725°"/>
        <s v="东经116.4062°,北纬28.1704°"/>
        <s v="东经116.4178°,北纬28.1552°"/>
        <s v="东经116.4285°,北纬28.1550°"/>
        <s v="116°37′34.56″27°9′28.28″"/>
        <s v="116°38′7.47″ 27°10′9.59″"/>
        <s v="116°37′28.46″27°10′16.12″"/>
        <s v="116.578835；27.312254"/>
        <s v="116.631808；27.314623、116.634760；27.321167"/>
        <s v="116.57712；27.327278"/>
        <s v="116.573926；27.319721"/>
        <s v="116.5079,27.10613；116.5129,27.09176；"/>
        <s v="北纬27.3804°、东经115.8372°"/>
        <s v="东经116°42'30.39&quot;、北纬27°54'43.51&quot;"/>
        <s v="116°46′44″，27°52′44″"/>
        <s v="北纬27°55'10.488&quot;，_x000a_东经116°42'48.384&quot;"/>
        <m/>
        <s v="北纬27.72°，东经117.08°"/>
        <s v="X=116.533727,Y=27.255582"/>
        <s v="北纬27°15′8′′_x000a_东经116°31′17′′"/>
        <s v="1116.647117，27.503119度"/>
        <s v="江西大晟节能新材有限公司厂区内"/>
        <s v="X:116.249243_x000a_Y:27.901109"/>
        <s v="X:116.256257_x000a_Y:27.895136"/>
        <s v="X:116.809548_x000a_Y:27.017619"/>
        <s v="X:116.805454_x000a_Y:27.011783"/>
        <s v="X:116.855654_x000a_Y:27.04451"/>
        <s v="X:116.863776_x000a_Y:27.044392"/>
        <s v="北纬25°47′57.5152″，东经114°34′16.5724″"/>
        <s v="北纬25°47′41.9884″，东经114°34′24.2228″"/>
        <s v="北纬25°49′07.0484″，东经114°33′58.6294″"/>
        <s v="北纬25°49′04.7484″，东经114°34′32.8491″"/>
        <s v="北纬25°48′39.0168″，东经114°35′09.7816″"/>
        <s v="北纬25°48′28.3677″，东经114°35′23.8591″"/>
        <s v="北纬25°48′15.9008″，东经114°36′00.6398″"/>
        <s v="北纬25°53′29.1199″，东经114°33′08.1281″"/>
        <s v="北纬25°53′21.8498″，东经114°32′58.8240″"/>
        <s v="北纬25°42′57.6093″，东经114°25′58.5538″"/>
        <s v="地块1：_x000a_115.5584138 26.01451164_x000a_ 115.5538513 26.01621373_x000a_ 115.5541376 26.01283281_x000a_地块2：_x000a_115.5503979 26.00906723_x000a_ 115.5515424 26.00618582_x000a_ 115.5526079 26.00443525_x000a_ 115.5489541 26.00627866_x000a_ 115.5498356 26.00382184_x000a_地块3：_x000a_ 115.558329 26.00242897_x000a_ 115.5585462 26.00479305_x000a_ 115.5535809 26.00005745_x000a_ 115.5580529 26.00035498_x000a_ 115.5528088 25.99738604"/>
        <s v="地块1：_x000a_115.5387344 25.99200546_x000a_ 115.5379403 25.99357275_x000a_ 115.541873 25.99635454_x000a_ 115.5391814 25.99437601_x000a_ 115.540171 25.99562327_x000a_ 115.5428535 25.99491346_x000a_ 115.5408726 25.99301999_x000a_地块2：_x000a_115.5448631 25.99912398_x000a_ 115.5455921 25.99498047_x000a_ 115.5484874 25.99828024_x000a_ 115.5485986 25.99554385_x000a_ 115.5433997 25.99793131_x000a_ 115.5460773 25.99829273_x000a_ 115.5494904 25.99780819_x000a_ 115.5523049 25.99734411_x000a_ 115.5511138 25.9961229"/>
        <s v="地块1：_x000a_115.5696682 26.00812219_x000a_ 115.5723965 26.00585323_x000a_ 115.5716168 26.00493204_x000a_ 115.5657028 26.00386814_x000a_ 115.5639436 26.00985473_x000a_ 115.5636393 26.00754734_x000a_ 115.5636443 26.00476474 _x000a_ 115.56714 26.01171004_x000a_ 115.5673322 26.01110394_x000a_ 115.56647 26.00984043_x000a_ 115.5659852 26.00822085_x000a_ 115.5683009 26.00824498_x000a_地块2：_x000a_115.5699958 26.00458554_x000a_ 115.5691198 26.00199278_x000a_ 115.5686885 26.00293041_x000a_ 115.5684913 26.00479196_x000a_ 115.5681646 26.00376925_x000a_ 115.5707842 26.00291051"/>
        <s v="114°16′23.5″，25°34′26.4″"/>
        <s v="中心点坐标：东经116.1433，北纬25.9661"/>
        <s v="中心点坐标：东经116.1393，北纬25.9567"/>
        <s v="114.63151577  26.12264178"/>
        <s v="114.646500  26.133800"/>
        <s v="114.6329427  26.1193253 114.6434891  26.11428814 "/>
        <s v="114.605200       26.112100    114.624000 26.126700  "/>
        <s v="114.6269      26.1273"/>
        <s v="114.600799  26.1131938"/>
        <s v="114.597677  26.117043"/>
        <s v="114.6013784   26.1283321"/>
        <s v="场址中心坐标：115.478625775°，_x000a_25.670962574°115.551640161°， 25.638974237°"/>
        <s v="场址中心坐标：北纬 25.9530N，东经 116.1291E"/>
        <s v="东经：114.61446111_x000a_北纬：25.86598443"/>
        <s v="东经：114.64287043_x000a_北纬：25.96603167"/>
        <s v="经度：115.54102421_x000a_纬度：26.08777571"/>
        <s v="经度：115.54164648_x000a_纬度：26.07627000"/>
        <s v="115.770001   25.146096_x000a_115.794596   25.073983_x000a_115.803603   25.059101_x000a_115.787735   25.057921_x000a_"/>
        <s v="场址中心坐标：114.94911432  ，27.39459321 "/>
        <s v="场址中心坐标：114.95269775  ，27.39594585"/>
        <s v="场址中心坐标：114.95322347  ，27.39365969"/>
        <s v="场址中心坐标：114.95407104  ，27.39164021"/>
        <s v="116.99555397,28.85873172"/>
        <s v="中心点坐标：东经116.12368584，北纬28.98329142"/>
        <s v="115.7967，28.9779"/>
        <s v="115.92231503,28.8699431"/>
        <s v="115.8039984，28.71501794"/>
        <s v="113.79017553，27.90023267"/>
        <s v="113.81203528，27.86351642"/>
        <s v="117.5399，28.2535"/>
        <s v="117.541086，28.267433"/>
        <s v="东经115.98°，北纬28.61°"/>
        <s v="东经：115.80146043_x000a_北纬：29.17316493"/>
        <s v="116.4937964   29.1501189"/>
        <s v="116.4846035   29.1602874"/>
        <s v="115.402333，28.794336"/>
        <s v="经度：115.26446700   纬度：27.49883602"/>
        <s v="经度：114.58761692   纬度：27.41139526"/>
        <s v="东经115°32′36.88″北纬26°56′47.05″"/>
        <s v="东经115°06'93.90&quot;；北纬27°08'44.33&quot;"/>
        <s v="东经 114.6434°北纬 26.4075°"/>
        <s v="东经114.7606；北纬27.5814"/>
        <s v="114.864917，26.816164"/>
        <s v="东经115° 11' 8.117&quot;    北纬27° 5' 34.614&quot;  东经115°11' 37.514&quot;  北纬27°1' 42.873&quot;                             东经115°12' 27.443&quot; 北纬27°2' 38.692&quot;                             东经115°11' 18.819&quot;北纬 27°4' 30.224&quot;                             东经115°10' 58.000&quot; 北纬27°5' 8.615&quot;                              东经115°13' 51.043&quot; 北纬27°2' 27.833&quot;                             东经115°14' 6.939&quot; 北纬27°2' 18.021&quot;                             东经115°14' 6.940&quot; 北纬27°2' 14.945&quot;"/>
        <s v="北纬26°15′16.32″；东经114°30′15″"/>
        <s v="115°07′17.96″, 27°26′43.336″；_x000a_115°07′37.503″, 27°26′19.853″"/>
        <s v="115°22′12.757″, 27°06′15.717″；_x000a_115°22′8.5475″, 27°06′2.218″"/>
        <s v="115°13′43.116″, 27°10′32.565″；_x000a_115°15′31.997″, 27°11′4.7389″"/>
        <s v="114°44′55.71″, 26°40′53.59″；_x000a_114°45′16.10″, 26°40′32.61″"/>
        <s v="114°43′55.61″, 26°41′21.89″；_x000a_114°44′22.95″, 26°41′11.58″″"/>
        <s v="114°45′5.79″, 26°41′36.42″；_x000a_114°45′32.94″, 26°41′11.81″"/>
        <s v="114°39′13″E  27°25′49″N_x000a_"/>
        <s v="经度：114.72463  纬度：27.571794"/>
        <s v="经度115°30'28.88&quot;  纬度 27°24'16.37&quot;"/>
        <s v="经度115°37'23.10&quot;  纬度 27°23'23.64&quot;"/>
        <s v="经度115°37'26.32&quot;  纬度 27°17'38.03&quot;"/>
        <s v="经度115°41'21.60&quot;    纬度 27°02'50.58&quot;"/>
        <s v="经度115°36'25.53&quot; 纬度 27°06'38.84&quot;"/>
        <s v="东经：115.83227992             北纬：29.16413520"/>
        <s v="114.745914，29.0927"/>
        <s v="114.798494，29.097529"/>
        <s v="114.806677，29.1005"/>
        <s v="114.32523251，29.02191356"/>
        <s v="114.37705278，29.26083091"/>
        <s v="114.34525251，29.26161714"/>
        <s v="114.32729244，29.25598238"/>
        <s v="114.30071712，29.29163898"/>
        <s v="114.62021112，29.28119597"/>
        <s v="115.85533619，29.43331856"/>
        <s v="115.84254742，29.42602994"/>
        <s v="115.85962772，29.45245336"/>
        <s v="115.82348642，29.63071284"/>
        <s v="东经116.22805595_x000a_北纬 29.81067303"/>
        <s v="东经116.14844799_x000a_北纬 29.81506684"/>
        <s v="东经_x000a_115°45'41″_x000a_北纬_x000a_29°43'28″"/>
        <s v="北纬29°11′东经115°43′"/>
        <s v="115.25250435；29.63435226"/>
        <s v="115.26288986；29.63177839"/>
        <s v="115.25640965；29.63651575"/>
        <s v="115.25726795；29.62454137"/>
        <s v="场址一；东经115.5534 北纬 29.6344 场址二；东经115.6188  北纬29.6934  场址三； 东经115.6476 北29.7200 场址四；东经 115.6547 北纬 29.7089场址五；东经 115.5611 北纬 29.6313 场址六；东经 115.6109 北纬 29.5951"/>
        <s v="115.57456255；29.64007795"/>
        <s v="115.56355476；29.62161283"/>
        <s v="116.36518121,29.83331024"/>
        <s v="东经：116.07327876   北纬：29.72399133"/>
        <s v="116°26′56.50″,29°18′50.42″"/>
        <s v="116°28′28.19″,29°19′3.97″_x000a_116°28′10.40″,29°19′3.81″116°27′55.88″,29°19′0.48″"/>
        <s v="116°28′21.03″,29°18′47.14″_x000a_116°28′3.54″,29°18′28.37″_x000a_116°28′18.50″,29°18′3.90″"/>
        <s v="116°26′31.41″,29°20′18.21″_x000a_116°26′26.82″,29°19′41.83″_x000a_116°26′15.33″,29°19′18.74″"/>
        <s v="116°25′17.75″,29°15′0.37″"/>
        <s v="116°15′44.75″,29°27′36.39″_x000a_116°15′27.52″,29°27′19.16″_x000a_116°15′50.89″,29°26′54.03″"/>
        <s v="116°23′48.78″,29°15′59.18″_x000a_116°23′57.12″,29°15′2.81″_x000a_116°24′39.72″,29°15′5.88″"/>
        <s v="116°16′7.38″,29°28′43.53″_x000a_116°15′54.37″,29°28′21.95″"/>
        <s v="116°22′7.66″,29°21′31.36″"/>
        <s v="116°20′55.24″,29°22′11.12″_x000a_116°20′39.68″,29°21′19.24″"/>
        <s v="东经116.69244289 北纬29.97173968"/>
        <s v="115.99536896,28.75953316"/>
        <s v="116.01905823,28.74425767"/>
        <s v="116.07356071,28.84669417"/>
        <s v="116.08022869,28.84234772"/>
        <s v="116.01562500,28.81606310"/>
        <s v="116.00174189,28.78915596"/>
        <s v="116.17621422,28.61436360"/>
        <s v="东经115°56'0.56&quot;北纬28°33'28.52&quot;"/>
        <s v="东经115°39'48&quot;~115°40'25&quot;、北纬28°3532″~28°36'05&quot;"/>
        <s v="X=3185835.704  Y=39399971.065,X=3183077.366  Y=39394780.298 X=3185680.486  Y=39399563.197,X=3182034.382  Y=39394590.600 X=3185586.736  Y=39399161.447,X=3183286.355  Y=39393923.740 X=3185390.342  Y=39398511.395,X=3182955.955  Y=39393935.576 X=3186174.201  Y=39398694.831,X=3182247.398  Y=39393639.355 X=3184878.158  Y=39398663.828,X=3181907.148  Y=39393533.599 X=3184601.480  Y=39398321.245,X=3181099.508  Y=39393737.414 X=3184355.262  Y=39397859.932,X=3181096.664  Y=39394072.904 X=3184106.033  Y=39397325.791,X=3181427.530  Y=39393876.331 X=3184421.569  Y=39397138.979,X=3181459.830  Y=9393488.582 X=3184071.674  Y=39396507.530,X=3181676.971 Y=39393795.476 X=3183953.627  Y=39396225.613,X=3181896.106  Y=39394474.447 X=3183746.281  Y=39395722.339,X=3181925.456  Y=39394851.986 X=3183183.753  Y=39396424.890,X=3181405.212  Y=39394866.903 X=3182668.059  Y=39395744.446,X=3181644.782  Y=39394890.481 X=3181991.949  Y=39395665.063,"/>
        <s v="东经116.17，北纬28.52"/>
        <s v="东经116.42，北纬28.68"/>
        <s v="东经115.95°，北纬28.7°"/>
        <s v="116.4911867   29.1425681"/>
        <s v="1、113.430542，27.353350_x000a_2、113.432981，27.352691_x000a_3、113.434854，27.352992_x000a_4、113.435666，27.352845_x000a_5、113.440341，27.354055_x000a_6、113.442064，27.353432_x000a_7、113.442266，27.352739_x000a_8、113.441940，27.352043_x000a_9、113.441889，27.351477_x000a_10、113.441683，27.350894_x000a_11、113.441343，27.350646_x000a_12、113.440744，27.350481_x000a_13、113.440192，27.350596_x000a_14、113.435175，27.351351_x000a_15、113.432478，27.350047_x000a_16、113.431686，27.345375_x000a_17、113.430288，27.345528_x000a_18、113.430104，27.350307_x000a_19、113.430145，27.352340_x000a_20、113.430356，27.352834"/>
        <s v="113.796263108，27.602479298_x000a_113.785609374，27.617993195_x000a_113.814727435，27.56567939_x000a_113.828632006，27.572331269_x000a_113.763786921，27.579208452"/>
        <s v="113.71224965,27.68186401_x000a_113.71224859,27.68187844_x000a_113.71232243,27.68185106_x000a_113.71230240,27.68188722_x000a_113.71222586,27.68189516_x000a_113.71224250,27.68188551_x000a_113.71230240,27.68188722_x000a_113.71229634,27.68190423_x000a_113.71233337,27.68190675_x000a_113.71234799,27.68191436_x000a_113.71234799,27.68191436_x000a_113.71243146,27.68186575_x000a_113.71251054,27.68184433_x000a_113.71234799,27.68191436_x000a_113.71234799,27.68191436_x000a_113.71257183,27.68189755_x000a_113.71241189,27.68191168_x000a_113.71242451,27.68188978_x000a_113.71257097,27.68182239_x000a_113.71251054,27.68184433_x000a_113.71243146,27.68186575_x000a_113.71250289,27.68187402_x000a_113.71240493,27.68183091_x000a_113.71234850,27.68193063_x000a__x000a_                       "/>
        <s v="经度：113.894786，_x000a_纬度：27.7595.16"/>
        <s v="116.5054002   29.1412500"/>
        <s v="东经：114.29                   北纬：27.33"/>
        <s v="116.77505493,28.74358038"/>
        <s v="116.60502434,28.59929300"/>
        <s v="116.45070076,28.77616058"/>
        <s v="N 28.2212603°,E 117.3320812°"/>
        <s v="N 28.2257242°,E 117.3301279°"/>
        <s v="N 28.2224351°,E 117.3342115°"/>
        <s v="N 28.2241229°,E 117.3230420°"/>
        <s v="北纬28.277°_x000a_东经118.01369°"/>
        <s v="北纬28.2738°_x000a_东经118.0789°"/>
        <s v="北纬28.31°_x000a_东经117.9565"/>
        <s v="北纬28.46747568°_x000a_东经117.81787059°"/>
        <s v="北纬28.46352332°_x000a_东经117.81509308°"/>
        <s v="北纬28.46372107°_x000a_东经117.82131638°"/>
        <s v="东经：114.39.41.9北纬：27.59.9.8"/>
        <s v="东经：114.936549         北纬：27.675622"/>
        <s v="X=38519298.54  Y=3074360.81 _x000a_X=38519323.41 Y=3074382.99"/>
        <s v="115.3786 28.1507；115.387 28.1536；115.3957 28.1572"/>
        <s v="东经：115º40' 39.787117&quot; 北纬28º12'37.817378&quot;_x000a_东经：115º40'36.423825&quot;  北纬28º12'36.139060&quot;_x000a_东经：115º40'41.102418&quot;  北纬28º12'02.886098&quot;_x000a_东经：115º40'45.299960&quot;  北纬28º11'51.393382&quot;_x000a_东经：115º41'03.042746&quot;  北纬28º11'45.139556&quot;"/>
        <s v="115.32953429,28.64280628"/>
        <s v="115.23568876,28.67269853"/>
        <s v="114.99861181、28.45005776"/>
        <s v="114.99431491、28.44927953"/>
        <s v="115.08774394，28.48468429"/>
        <s v="114.73536813，28.22854769"/>
        <s v="115.02872537，28.45307241"/>
        <s v="114.89156861，28.24561698"/>
        <s v="115.04725083，28.36551037"/>
        <s v="114.75794645，28.18623774"/>
        <s v="114.68621293,28.23270296"/>
        <s v="114.68696003,28.23163625"/>
        <s v="114.97521774,28.25426016"/>
        <s v="114.90719777,28.25515992"/>
        <s v="114.85814054,28.2350946"/>
        <s v="114.993027,28.271397"/>
        <s v="114.99074189,28.2698208"/>
        <s v="115.00760141,28.28083218"/>
        <s v="115.04046544,28.28486562"/>
        <s v="115.06696441,28.29777959"/>
        <s v="北纬 28.3229°，东经 117.1493°"/>
        <s v="东经116.1528°,北纬28.0122°"/>
        <s v="东经116.5197°,北纬28.1282°"/>
        <s v="东经116.4845°,北纬28.2497°"/>
        <s v="东经116.3752°,北纬28.1919°"/>
        <s v="东经116.6153°,北纬28.0639°"/>
        <s v="116°33'45.83&quot;E、28°28'43.35&quot;N"/>
        <s v="116.58082060，28.43065623_x000a_116.54232554，28.37872866_x000a_116.592536494，28.355554377"/>
        <s v="g114°52′26.70″,27°9′51.75″"/>
        <s v="g115°2′4.49″,27°11′42.90″"/>
        <s v="北纬 26°8'54&quot;～26°21'52&quot;、东经 114°_x000a_26'22&quot;～114°40'37&quot;之间"/>
        <s v="东经g114.3552386度,北纬26.97641203度；2、东经g114.2894207,北纬26.87216623；3、东经g114.3288507,北纬26.85893082；4、东经g114.395382,北纬26.96443993"/>
        <s v="北纬26°27′14″；东经114°32′56″"/>
        <s v="北纬26°21′22″；东经114°37′26″"/>
        <s v="北纬26°2′43″；东经114°4′12″"/>
        <s v="X 38644719.70，Y 2993327.30"/>
        <s v="38644014.976  2993545.47_x000a_（中心点坐标）"/>
        <s v="38633808.008    2980710.851_x000a_（中心点坐标）"/>
        <s v="116.641979509，28.117374368"/>
        <s v="116.71064370，28.14173899"/>
        <s v="116.73049808，27.54983367_x000a_116.69325828，27.55926469"/>
        <s v="1.E115.722637,N24.603653;_x000a_2.E115.723204,N24.603744;_x000a_3.E115.723668,N24.615373;_x000a_4.E115.723911,N24.615449;_x000a_5.E115.726464,N24.614644;_x000a_6.E115.726763,N24.614783。"/>
        <s v="FJ01：114.5113547，26.15055119_x000a_FJ02：114.51030193，26.15250699_x000a_FJ03：114.50986401,26.15403101_x000a_FJ04：114.50968516,26.15499256_x000a_FJ05：114.50877771,26.15565017_x000a_FJ06：114.50756588,26.15364403_x000a_FJ07：114.50688509,26.15199491_x000a_FJ08：114.50537277,26.15250977_x000a_FJ09：114.50461576,26.1526871_x000a_FJ10：114.5037978,26.15285444_x000a_FJ11：114.50386802,26.1520654_x000a_FJ12：114.50226212,26.15111978_x000a_FJ13：114.50054611,26.15079864"/>
        <s v="EQ01：114°24'25.3949&quot;，24°51'51.1060&quot;_x000a_EQ05：114°23'48.9768&quot;，24°50'35.2911&quot;_x000a_EQ07：114°24'49.6162&quot;，24°50'26.8481&quot;_x000a_EQ12：114°24'46.0167&quot;，24°51'39.4310&quot;_x000a_EQ13：114°23'52.6042&quot;，24°50'16.1443&quot;_x000a_EQ15：114°24'04.2492&quot;，24°50'07.4999&quot;_x000a_EQ20：114°26'47.8871&quot;，24°50'33.4813&quot;"/>
        <s v="115° 27' 24.9216&quot; ，29° 28' 45.1749&quot; ；_x000a_115° 27' 44.4144&quot; ，29° 27' 47.8447&quot; ；_x000a_115° 33' 09.9004&quot; ，29° 28' 26.9119&quot; ；_x000a_115° 33' 13.1000&quot; ，29° 30' 04.9146&quot; ；_x000a_115° 32' 54.6391&quot; ，29° 30' 23.2536&quot; ；"/>
        <s v="114.37540054，29.29493261"/>
        <s v="东经114°08′38.21″, 北纬29°10′48.35″"/>
        <s v="115.510448°，29.673005°_x000a_"/>
        <s v="115.36382675；29.52611853"/>
        <s v="介于北纬29°30′-29°51′，东经116°8′-116°25′之间。中心坐标N29°48′31.26〞，E116°20′22.16〞"/>
        <s v="东经116.315775，北纬29.512516"/>
        <s v="X01：114.1319366，25.62527307_x000a_X02：114.139052，25.62002999_x000a_X03：114.1415823，25.61721551_x000a_X04：114.1418193，25.6115493_x000a_X05：114.140471，25.60595195_x000a_X06：114.157818，25.59707725_x000a_X07：114.1461742，25.58894484_x000a_X08：114.1245496，25.60008649"/>
        <s v="项目中心点_x000a_经度：115.636737_x000a_纬度：28.942393"/>
        <s v="项目中心点_x000a_经度：115.490308_x000a_纬度：28.774184"/>
        <s v="116.04378904,28.84115942"/>
        <s v="116.08888766,28.79104679"/>
        <s v="116.21598394,28.66363402"/>
        <s v="116.0496466,28.43018891"/>
        <s v="FJ01：113.9085156，25.70391287_x000a_FJ02：113.9162116，25.69732854_x000a_FJ03：113.9229553，25.68580697_x000a_FJ04：113.9246168，25.68025262_x000a_FJ05：113.925412，25.67499678_x000a_FJ06：113.9307961，25.66498786_x000a_FJ07：113.9332346，25.66930015_x000a_FJ08：113.9579122，25.6696603_x000a_FJ09：113.9582987，25.67589827_x000a_FJ10：113.9605089，25.68224399_x000a_FJ11：113.9650962，25.69274335"/>
        <s v="FJ01：114°22'12.4403&quot;，24°35'15.2398&quot;_x000a_FJ02：114°22'21.4008&quot;，24°35'03.6257&quot;_x000a_FJ03：114°22'48.3208&quot;，24°34'43.7652&quot;_x000a_FJ04：114°22'36.4850&quot;，24°35'36.1024&quot;_x000a_FJ05：114°23'17.5227&quot;，24°35'41.7793&quot;_x000a_FJ06：114°23'31.3729&quot;，24°35'48.3240&quot;_x000a_FJ07：114°23'09.9765&quot;，24°35'52.2227&quot;_x000a_FJ08：114°22'44.2657&quot;，24°35'58.1833&quot;"/>
        <s v="E115.96242401，N26.11582338"/>
        <s v="E116.16247611，N25.99756385"/>
        <s v="东经 114°53'49.21&quot;，_x000a_北纬 24°57'35.12&quot;。"/>
        <s v="中心点坐标：东经115.8436，北纬25.951"/>
        <s v="A 113.592594，27.575973，_x000a_B 113.595725，27.578956，                                 _x000a_C 113.596068，27.576675，_x000a_D 113.596799，27.575206。"/>
        <s v="A 113.723011，27.721985，_x000a_B 113.741660，27.729900，                                 _x000a_C 113.723010，27.721985，_x000a_D 113.744010，27.716080。"/>
        <s v="113.793138，27.5054"/>
        <s v="东经113.92618，北纬27.587225"/>
        <s v="东经114.156237，北纬27.641747"/>
        <s v="114.04979，27.57615"/>
        <s v="A 114.00933610，27.13750556，_x000a_B 114.08740280，27.09514444，                                 _x000a_C 114.16119720，27.22441667，_x000a_D 114.11446390，27.25374167。"/>
        <s v="场址中心坐标：E114°55′43.87″，N 24°57′32.67″"/>
        <s v="场址中心坐标：E114°44′36.39″，N 24°56′55.91″"/>
        <s v="经度：118.45781982           纬度：28.37015434"/>
        <s v="场址中心坐标：E114°54′11.73″，N 24°47′1.02″"/>
        <s v="东经118°14′17.23498″北纬28°36′07.46088″_x000a_东经118°17′50.41039″北纬28°32′40.91630″_x000a_东经118°21′31.64757″北纬28°30′44.73588″_x000a_东经118°25′01.76110″北纬28°31′50.85984″_x000a_东经118°25′17.21062″北纬28°40′33.05375″_x000a_东经118°23′24.50122″北纬28°44′04.24433″"/>
        <s v="东经116.834529°,_x000a_北纬29.245411°"/>
        <s v="东经116.930706°,_x000a_北纬29.180079°"/>
        <s v="东经116.942176°,_x000a_北纬29.237744°"/>
        <s v="东经116.750208°,_x000a_北纬29.453877°"/>
        <s v="东经116.908925°,_x000a_北纬29.046197°"/>
        <s v="116.59613369,28.785225735"/>
        <s v="116.84677237,28.5022952649"/>
        <s v="116.52038746,28.6583767583"/>
        <s v="118.33356857，28.60064944"/>
        <s v="N 28.629781°—N 28.615620°,E117.239400°—E117.260717°"/>
        <s v="N 28.271114°—N 28.365290°,E117.322780°—E117.446008°"/>
        <s v="N 28.2338°,E117.3047°"/>
        <s v="场址中心坐标：E114°45′50.14″，N24°39′35.56″"/>
        <s v="场址中心坐标_x000a_为东经 115°34′13.20″，北纬 26°28′26.80″"/>
        <s v="场址中心坐标：N115.30245781°，E25.13125953°"/>
        <s v="场址中心_x000a_坐标：N115.3319°，E25.6076°"/>
        <s v="115.7776689 25.65977222_x000a_115.8017014 25.70516361_x000a_115.8560289 25.70804694_x000a_115.8513122 25.71082556_x000a_115.8567547 25.7159775_x000a_115.8471972 25.71344361_x000a_115.8447356 25.71716639_x000a_115.8430647 25.72335667_x000a_115.8565936 25.74246_x000a_115.8721433 25.73821194_x000a_115.8765889 25.73826111_x000a_115.8813664 25.76093167_x000a_115.8758033 25.76327861_x000a_115.8685169 25.77477806"/>
        <s v="中心点：114.6877796,26.11365719;_x000a_拐点1：114.71021034,26.16629684;_x000a_拐点2：114.75264224,26.13221054;_x000a_拐点3：114.65095221,26.05669554;_x000a_拐点4：114.61060695,26.10059366;"/>
        <s v="114°57′50.65″，25°31′51.39″"/>
        <s v="1、E114°53'43.3207&quot;,N26°04'29.1942&quot;;2、E114°55'07.0221&quot;，N26°04'30.4444&quot;；3、E114°55'21.0659&quot;，N26°04'20.8058&quot;；4E114°53'16.1366&quot;，N26°03'19.9420&quot;"/>
        <s v="115.18126488，27.43790757"/>
        <s v="117.138634，29.179443"/>
        <s v="北纬27.90003777,         东经114.84369278"/>
        <s v="经度118.325488484，纬度28.535721536；_x000a_经度118.274904704，纬度28.532540436；_x000a_经度118.248810834，纬度28.541043039；_x000a_经度118.250310189，纬度28.550910886；_x000a_经度118.168260074，纬度28.555036123；_x000a_经度118.146842635，纬度28.484818573；_x000a_经度118.308890975，纬度28.479786749"/>
        <s v="东经114°81'12〃                              北纬27°87'15〃"/>
        <s v="116.68668   29.189145   _x000a_116.770973  29.149206            _x000a_116.817629  29.217009   _x000a_116.82624   29.269403               116.756814  29.308385"/>
        <s v="116.817629 29.217009   _x000a_116.82624  29.269403               _x000a_116.756814 29.308385   _x000a_116.832406 29.345112            _x000a_116.976226 29.316129   _x000a_116.963594 29.270002                _x000a_116.904092 29.277329  _x000a_116.891468 29.230815"/>
        <s v="东经：115°00'10.9976&quot;_x000a_114°57'54.2812&quot;_x000a_ 北纬： 28°00'53.9255&quot;_x000a_27°59'00.8035&quot;"/>
        <s v="P1 115.429041 28.551675 _x000a_P2 115.457691 28.559424_x000a_P3 115.460953 28.576771_x000a_P4 115.428852 28.572849"/>
        <s v="P1 115.394949 28.563452_x000a_P2 115.381165 28.557540_x000a_P3 115.383053 28.547281 _x000a_P4 115.397335 28.552169 "/>
        <s v="115.7580404 ，28.06438832；_x000a_115.7599179 ，28.065311；_x000a_115.7610015 ，28.06376604；_x000a_115.7591562 ，28.06280045；"/>
        <s v="115.8394847 ，28.10030488；_x000a_115.8505569 ，28.09974698；_x000a_115.8503208 ，28.09657124；_x000a_115.8387981 ，28.09848097；"/>
        <s v="115.8379759 ，28.09001501；_x000a_115.8576312 ，28.08937128；_x000a_115.8528163 ，28.07296026；_x000a_115.833204 ，28.07416189；"/>
        <s v="115.9525652 ，28.20937043；_x000a_116.0092135 ，28.20456391；_x000a_116.0073252 ，28.17932969；_x000a_115.9472437 ，28.18344956；"/>
        <s v="115.591548 ，28.27740851；_x000a_115.6378966 ，28.26779547；_x000a_115.6312018 ，28.23826971；_x000a_115.5800467 ，28.26195898；"/>
        <s v="115.9793741 ，28.28111098；_x000a_116.0210663 ，28.27939437；_x000a_116.0198862 ，28.24042723；_x000a_115.9721643 ，28.23905394；"/>
        <s v="115.6365715 ，28.3001405；_x000a_115.6662689 ，28.29619229；_x000a_115.6552826 ，28.24452222；_x000a_115.6290184， 28.2503587；"/>
        <s v="115.6567932 ，28.26961953；_x000a_115.7376457 ，28.2751127；_x000a_115.7357574 ，28.2306524；_x000a_115.6622863 ，28.22464425；"/>
        <s v="115.7688156 ，28.36638178；_x000a_115.8397976 ，28.34844316；_x000a_115.8369651 ，28.33702768；_x000a_115.7664123 ，28.34852899；"/>
        <s v="115.9541856 ，28.26183296；_x000a_116.0777818 ，28.25805641；_x000a_116.0784685 ，28.18389869；_x000a_115.9462892 ，28.19213844；"/>
        <s v="115.7575114 ，28.31527199；_x000a_115.8411105 ，28.33930458；_x000a_115.8472903 ，28.2747599；_x000a_115.7599147 ，28.27184166；"/>
        <s v="114.903847，28.416322_x000a_114.904179，28.365705_x000a_115.03505，28.410011_x000a_115.040482，28.430602_x000a_115.050554，28.430654_x000a_115.082533，28.420213_x000a_115.091118，28.426178_x000a_115.121603，28.445852_x000a_115.111626，28.455392_x000a_114.90342，28.416595"/>
        <s v="115°02'41.4893&quot; 28°24'42.4595&quot;_x000a_115°02'40.6387&quot; 28°23'54.8529&quot;_x000a_115°02'04.9563&quot; 28°22'26.6864&quot;_x000a_115°02'34.0205&quot; 28°22'13.0391&quot;_x000a_115°02'10.3375&quot; 28°21'44.4340&quot;_x000a_115°02'45.3889&quot; 28°21'53.7764&quot;_x000a_115°03'39.7478&quot; 28°20'41.9833&quot;_x000a_115°04'04.5054&quot; 28°18'39.4671&quot;"/>
        <s v="115°01'59.9121&quot; 28°23'38.5299&quot;_x000a_115°01'43.4340&quot; 28°23'05.3969&quot;_x000a_115°02'01.5421&quot; 28°22'54.4455&quot;_x000a_115°03'31.5579&quot; 28°23'57.2485&quot;_x000a_115°03'29.5728&quot; 28°23'40.0081&quot;_x000a_115°02'50.7481&quot; 28°21'18.4553&quot;_x000a_115°02'07.9268&quot; 28°19'49.1093&quot;_x000a_115°03'21.7122&quot; 28°20'06.4321&quot;"/>
        <s v="115°06'19.5653&quot; 28°18'55.9211&quot;_x000a_115°06'55.4216&quot; 28°18'41.2999&quot;_x000a_115°07'20.7161&quot; 28°18'09.8385&quot;_x000a_115°07'17.2006&quot; 28°17'45.8175&quot;_x000a_115°07'45.5605&quot; 28°17'35.5858&quot;_x000a_115°03'46.7553&quot; 28°15'29.6624&quot;_x000a_115°03'42.5458&quot; 28°15'10.2570&quot;"/>
        <s v="114.544144，27.910699"/>
        <s v="地理坐标介于东经 115°25′06″—116°27′18″北纬 27°42′08″_x000a_—28°25′17″之间"/>
        <s v="场址中心坐标：115.6259，2179、115.6180，28.1898、115.5913，28.1766"/>
        <s v="116.7595809,29.21308493"/>
        <s v="116.82575096,29.088083"/>
        <s v="E 114.855454      _x000a_N 25.939638"/>
        <s v="北纬N：25°45′9.09″东经E：114°42′42.45″"/>
        <s v="东经114.68728781  北纬25.66752255"/>
        <s v="东经114.69078541北纬25.66852824"/>
        <s v="经度：114.02736_x000a_纬度：25.55571"/>
        <s v="经度：114.43261_x000a_纬度： 25.67314"/>
        <s v="东经：115.57214993,北纬：26.00426722"/>
        <s v="东经115.17671585，北纬26.14565326。"/>
        <s v="东经114.640418382  北纬25.946814070"/>
        <s v="东经：115.56153774，北纬：26.00032713"/>
        <s v="东经115.18800200，北纬26.13257893。"/>
        <s v="东经114.623252244  北纬25.939218054"/>
        <s v="东经114.641834588  北纬25.938917647"/>
        <s v="东经114.633423181  北纬25.937587271"/>
        <s v="东经115°52′52.62″，北纬25°53′20.27″"/>
        <s v="东经116°08′12.23″，北纬25°58′16.73″"/>
        <s v="东经115.6103，北纬24.7658"/>
        <s v="东经115.6016，北纬24.7489"/>
        <s v="2854725.121 38557291.677"/>
        <s v="2854248.217_x000a_38557506.889"/>
        <s v="2864697.187    38555083.987"/>
        <s v="2864922.013    38555342.049"/>
        <s v="2856862.814_x000a_38556782.605"/>
        <s v="2856796.17    38557736.071"/>
        <s v="2856008.831    38558768.321"/>
        <s v="2855682.862    38559161.934"/>
        <s v="2855303.829    38560188.257"/>
        <s v="2845442.910    38543448.066"/>
      </sharedItems>
    </cacheField>
    <cacheField name="拟接入变电站" numFmtId="0">
      <sharedItems containsBlank="1" count="195">
        <s v="500KV琴城变"/>
        <s v="接入220KV七里岗变"/>
        <s v="南丰卓阳西山项目新建220KV变电站"/>
        <s v="琴城500kV变电站"/>
        <s v=" 就近接入10KV变电站"/>
        <s v="就近接入10KV变电站"/>
        <s v="临川220千伏变电站"/>
        <s v="日峰220千伏变电站"/>
        <s v="黄埠220kV变电站"/>
        <m/>
        <s v="中稍110kV变电站"/>
        <s v="220kV渡口变"/>
        <s v="上营110kV"/>
        <s v="象湖110KV变电站"/>
        <s v="110kV上洛变"/>
        <s v="110kV铁山垅_x000a_变"/>
        <s v="110KV 象湖变"/>
        <s v="龙华110kV变电站"/>
        <s v="110kV车溪变"/>
        <s v="澄江110KV变电站"/>
        <s v="厂内接入"/>
        <s v="牛头岭"/>
        <s v="新建区恒湖垦殖场200MW项目升压站"/>
        <s v="新建1座110KV升压站，1回110KV线路至220KV蚕桑变"/>
        <s v="接入企业380V配电间"/>
        <s v="汪二变35kV"/>
        <s v="低压381V接入"/>
        <s v="接入自用变压器"/>
        <s v="乐平变"/>
        <s v="110kV香田变电站10kV泓赣线"/>
        <s v="220kV众村变"/>
        <s v="110kV平都变"/>
        <s v="35kV螺田变的10kV新和线"/>
        <s v="天玉220KV变电站"/>
        <s v="220kv云岭变电站"/>
        <s v="油田镇新源变电电站"/>
        <s v="泰和南方变电站"/>
        <s v="富滩110KV变电站"/>
        <s v="220kV雩田变电站"/>
        <s v="竹山110kv变电站"/>
        <s v="正伟科技光伏_x000a_项目升压站"/>
        <s v="西区110kv变电站"/>
        <s v="窑头110kv变电站"/>
        <s v="大光山煤矿110KVA"/>
        <s v="瓜畲220KV"/>
        <s v="220kV泽泉变"/>
        <s v="潭沿光伏220kV升压站"/>
        <s v="鹿沿光伏110kV升压站"/>
        <s v="瑶藤光伏220kV升压站"/>
        <s v="220kV八江升压站"/>
        <s v="叶家山220kv"/>
        <s v="叶家山221kv"/>
        <s v="叶家山222kv"/>
        <s v="渣津110kv"/>
        <s v="溪口110kv"/>
        <s v="220kV沙城变"/>
        <s v="110kV狮子变"/>
        <s v="220KV海山变"/>
        <s v="220kV赛城湖变"/>
        <s v="永修500kV变电站"/>
        <s v="110kv南义变"/>
        <s v="220KV裕丰变"/>
        <s v="35KV高丰变电站"/>
        <s v="厂区自用变压器低压侧"/>
        <s v="九江有色金属冶炼有限公司专变"/>
        <s v="蔡岭220KV"/>
        <s v="张家山110KV"/>
        <s v="芗溪35KV"/>
        <s v="三汊港110KV"/>
        <s v="坡垄110KV"/>
        <s v="新桥110KV"/>
        <s v="龙城220KV变电站"/>
        <s v="220kV钱岗变"/>
        <s v="220kV柏岗山升压站"/>
        <s v="220kV渡头升压站"/>
        <s v="塘南变电站"/>
        <s v="宏图变电站"/>
        <s v="初步拟接入220KV鱼目山变的110KV变电侧"/>
        <s v="初步拟接入110KV扬子洲变电站"/>
        <s v="凰岭变"/>
        <s v="豫章变"/>
        <s v="低压380V接入"/>
        <s v="凤凰变"/>
        <s v="麻山变"/>
        <s v="河州变"/>
        <s v="上栗县东源乡变电站"/>
        <s v="110kV城东变电站"/>
        <s v="锞岭变"/>
        <s v="花家塘（张家）220kv变电站"/>
        <s v="110kV皂头变"/>
        <s v="110kV白沙变"/>
        <s v="110kV西城变"/>
        <s v="110kV杨桥变电站"/>
        <s v="西村变"/>
        <s v="通威八景光伏电站"/>
        <s v="丰城电厂220KV升压站"/>
        <s v="110kV"/>
        <s v="110KV棠浦变"/>
        <s v="花桥变110KV"/>
        <s v="桥西变220KV"/>
        <s v="棠浦变110KV"/>
        <s v="国网110kV野市变"/>
        <s v="国网110kV泗溪变"/>
        <s v="通过本公司已建徐家渡镇万坑升压站送入国网110kV墨山变"/>
        <s v="接入企业厂区10kV配电间"/>
        <s v="接入企业厂区380V配电间"/>
        <s v="滨江110kV 变电站"/>
        <s v="接入220kV桐源变"/>
        <s v="接入220kV秀谷变"/>
        <s v="凰岭220kv"/>
        <s v="220kV孝岗变"/>
        <s v="兴桥110KV变电站"/>
        <s v="樟山220KV变电站"/>
        <s v="220kV巾石风电场升压站"/>
        <s v="东里变电站"/>
        <s v="35KV白沙变转110KV竹山变"/>
        <s v="110KV竹山变"/>
        <s v="110kV虎圩变"/>
        <s v="110kV东乡变"/>
        <s v="麻姑山110kV变电站"/>
        <s v="接入寻乌乱罗嶂风电场一期升压站"/>
        <s v="110kV横市变（通过一期项目升压站打捆接入横市变）"/>
        <s v="接入乌梅山风电场一期升压站"/>
        <s v="蒲塘变电站"/>
        <s v="路口110Kv变电站"/>
        <s v="220kV码头变电站"/>
        <s v="220KV裕丰变电站"/>
        <s v="110kV罗岭变"/>
        <s v="坡垄110千伏变电站"/>
        <s v="220kV关刀坪"/>
        <s v="凤凰山220kV变电站"/>
        <s v="东邺变"/>
        <s v="蒋巷集中式风电升压站"/>
        <s v="塘南变"/>
        <s v="黄马变"/>
        <s v="110kV占亭变电站"/>
        <s v="长胜变"/>
        <s v="瑞金变"/>
        <s v="杨坊变110kV"/>
        <s v="老关变"/>
        <s v="荷尧变"/>
        <s v="湘东220kV变电站"/>
        <s v="拟通过35kV集电线路就近接入电网"/>
        <s v="柳江220kV变电站"/>
        <s v="坊楼变"/>
        <s v="220kV 金堂变"/>
        <s v="110kV桃坞变"/>
        <s v=" 220kV 东江变"/>
        <s v="万花 220kV 变电站"/>
        <s v="110kV云湾变"/>
        <s v="110kV高家岭变"/>
        <s v="110kV田畈街变"/>
        <s v="110kV石门街变"/>
        <s v="110kV三庙前变"/>
        <s v="饶家棚110kV变电站"/>
        <s v="西山110kv变电站"/>
        <s v="马石杨110kv变电站"/>
        <s v="220kV梅江变"/>
        <s v="110kV 安远变"/>
        <s v="110kV 版石变"/>
        <s v="沙洲坝110kV"/>
        <s v="上洛（横市）110kv变电站"/>
        <s v="国网信丰县供电公司嘉定镇220KV变电站"/>
        <s v="和乐变"/>
        <s v="葛山220kV变电站"/>
        <s v="220kV严坞变"/>
        <s v="500kV孔目江变"/>
        <s v="竹航山变"/>
        <s v="220KV狮山变电站"/>
        <s v="陈家山220KV变电站"/>
        <s v="马洪变"/>
        <s v="大城变"/>
        <s v="接入江西金风装备制造有限公司10kv箱变自发自用，余电上网"/>
        <s v="桥东35kv变电站"/>
        <s v="杜市35kv变电站"/>
        <s v="董家35kv变电站"/>
        <s v="梅林35kv变电站"/>
        <s v="尚庄35kv变电站"/>
        <s v="河西35kv变电站"/>
        <s v="接入天润丰城董家风电项目220kv升压站"/>
        <s v="棠浦变"/>
        <s v="上高县赣能风电场项目（一期）、上高县赣能风电场项目（二期）、上高县赣能风电场项目（三期）三个项目共建一座220kV升压站，以220kV电压等级接入国网220kV车溪变"/>
        <s v="110kV 河西变"/>
        <s v="35KV泉港变"/>
        <s v="高家岭110KV变"/>
        <s v="和乐220千伏输变电站"/>
        <s v="格力厂区变电站"/>
        <s v="厂区附近10KV线路"/>
        <s v="10KV文英变电站"/>
        <s v="35KV耀升石公前变电站"/>
        <s v="车溪110KV变电站"/>
        <s v="夏都110KV变电站"/>
        <s v="金星变电站"/>
        <s v="瑞金变电站"/>
        <s v="长宁变电站"/>
      </sharedItems>
    </cacheField>
    <cacheField name="线路长度(Km)" numFmtId="0">
      <sharedItems containsBlank="1" containsNumber="1" containsMixedTypes="1" count="109">
        <s v="9公里"/>
        <s v="7公里"/>
        <s v="5公里"/>
        <s v="8公里"/>
        <s v="6公里"/>
        <s v="4KM"/>
        <s v="15KM"/>
        <s v="7.3km"/>
        <s v="7.4km"/>
        <s v="6.4km"/>
        <s v="7km"/>
        <s v="8km"/>
        <s v="6km"/>
        <n v="1"/>
        <n v="2"/>
        <n v="0.07"/>
        <n v="5"/>
        <n v="0"/>
        <s v="20km"/>
        <n v="3"/>
        <n v="4"/>
        <m/>
        <n v="12"/>
        <n v="6"/>
        <n v="14"/>
        <s v="12km"/>
        <s v="2km"/>
        <s v="10km"/>
        <n v="4000"/>
        <n v="4200"/>
        <n v="5400"/>
        <n v="3500"/>
        <n v="6.5"/>
        <s v="500米"/>
        <s v="2.5km"/>
        <n v="7000"/>
        <n v="400"/>
        <n v="500"/>
        <n v="0.5999"/>
        <s v="0.5km"/>
        <n v="40"/>
        <n v="0.2"/>
        <n v="8"/>
        <n v="0.8"/>
        <n v="10"/>
        <n v="15"/>
        <n v="7.7"/>
        <n v="9.8"/>
        <n v="8.4"/>
        <n v="16"/>
        <n v="9"/>
        <n v="13"/>
        <n v="28"/>
        <s v="0.8km"/>
        <s v="18km"/>
        <n v="21"/>
        <s v="25km"/>
        <s v="1.5KM"/>
        <n v="0.5"/>
        <s v="300m"/>
        <n v="17"/>
        <n v="7"/>
        <n v="30"/>
        <n v="20"/>
        <n v="8.9"/>
        <n v="9.5"/>
        <n v="13.5"/>
        <n v="27.5"/>
        <s v="5km"/>
        <s v="11公里"/>
        <s v="6.5公里"/>
        <s v="2公里"/>
        <s v="6"/>
        <s v="7千米"/>
        <n v="12000"/>
        <n v="10000"/>
        <n v="0.4"/>
        <n v="7500"/>
        <n v="150"/>
        <n v="100"/>
        <n v="18"/>
        <n v="4.5"/>
        <n v="5.2"/>
        <n v="25"/>
        <n v="18.2"/>
        <s v="21km"/>
        <s v="53KM"/>
        <n v="23.9"/>
        <n v="2.2"/>
        <s v="14km"/>
        <s v="\"/>
        <s v="约15km"/>
        <s v="16km"/>
        <n v="11"/>
        <n v="19"/>
        <n v="18.5"/>
        <s v="30km"/>
        <n v="11.6"/>
        <s v="3km"/>
        <n v="2.5"/>
        <s v="约7km"/>
        <n v="7.5"/>
        <n v="1.2"/>
        <s v="约4km"/>
        <s v="约3km"/>
        <s v="/"/>
        <n v="0.05"/>
        <n v="10.5"/>
        <n v="12.8"/>
      </sharedItems>
    </cacheField>
    <cacheField name="建设模式_x000a_（光伏：地面电站/水面电站/屋顶分布式电站）（风电：高山风电、分散式风电）" numFmtId="0">
      <sharedItems containsBlank="1" count="32">
        <s v="农光互补"/>
        <s v="屋顶分布式"/>
        <s v="林光互补/渔光互补"/>
        <s v="林光互补"/>
        <s v="地面电站"/>
        <m/>
        <s v="地面"/>
        <s v="水面"/>
        <s v="地面集中式光伏"/>
        <s v="屋顶分布式电站"/>
        <s v="分布式屋顶"/>
        <s v="养殖坑塘"/>
        <s v="屋顶"/>
        <s v="水面电站"/>
        <s v="水面光伏"/>
        <s v="屋顶分布式电站_x000a_"/>
        <s v="地面光伏电站"/>
        <s v="地面/水面"/>
        <s v="分布式"/>
        <s v="风电"/>
        <s v="高山风电"/>
        <s v="平原风电"/>
        <s v="分散式风电"/>
        <s v="山地风电"/>
        <s v="风力电站"/>
        <s v="风力发电"/>
        <s v="分散式风电场"/>
        <s v="集中式风电"/>
        <s v="风电：集中式山地风电场"/>
        <s v="/"/>
        <s v="集中式"/>
        <s v="分散式"/>
      </sharedItems>
    </cacheField>
    <cacheField name="装机规模（千瓦）" numFmtId="0">
      <sharedItems containsNumber="1" containsMixedTypes="1" count="84">
        <n v="30000"/>
        <n v="40000"/>
        <n v="100000"/>
        <n v="2332.6"/>
        <n v="3332"/>
        <n v="5249"/>
        <n v="5900"/>
        <n v="2016"/>
        <n v="1198.8"/>
        <n v="4000"/>
        <n v="3000"/>
        <n v="4400"/>
        <n v="5000"/>
        <n v="50000"/>
        <n v="25000"/>
        <n v="5300"/>
        <n v="15000"/>
        <n v="32000"/>
        <n v="38000"/>
        <n v="28000"/>
        <n v="26000"/>
        <n v="29000"/>
        <n v="90000"/>
        <n v="70000"/>
        <n v="5993"/>
        <n v="5995"/>
        <n v="5996"/>
        <n v="5991"/>
        <n v="85000"/>
        <n v="20000"/>
        <n v="60000"/>
        <n v="1500"/>
        <n v="3200"/>
        <n v="2900"/>
        <n v="5999"/>
        <n v="3920"/>
        <n v="52000"/>
        <n v="5500"/>
        <n v="5800"/>
        <n v="80000"/>
        <n v="160000"/>
        <n v="2500"/>
        <n v="35000"/>
        <n v="5600"/>
        <n v="17030"/>
        <n v="4950"/>
        <n v="4200"/>
        <n v="5960"/>
        <n v="125000"/>
        <n v="180000"/>
        <n v="2000"/>
        <n v="87000"/>
        <s v="10000"/>
        <n v="48000"/>
        <n v="75000"/>
        <n v="120000"/>
        <n v="4500"/>
        <n v="3500"/>
        <n v="4808.65"/>
        <n v="4275.7"/>
        <n v="5990"/>
        <n v="640"/>
        <n v="990"/>
        <n v="48600"/>
        <n v="33600"/>
        <n v="43750"/>
        <n v="46900"/>
        <n v="95000"/>
        <n v="45000"/>
        <n v="68750"/>
        <n v="42000"/>
        <n v="200000"/>
        <n v="65000"/>
        <n v="150000"/>
        <n v="87500"/>
        <n v="49000"/>
        <n v="145000"/>
        <s v="100000"/>
        <n v="8000"/>
        <n v="12000"/>
        <n v="24000"/>
        <n v="92000"/>
        <n v="2592"/>
        <n v="5950"/>
      </sharedItems>
    </cacheField>
    <cacheField name="项目申报单位" numFmtId="0">
      <sharedItems count="121">
        <s v="中交第二航务工程局有限公司"/>
        <s v="江西大唐国际抚州发电有限责任公司"/>
        <s v="南丰卓阳能源有限公司"/>
        <s v="中国电建集团江西省电力设计院有限公司"/>
        <s v="乐安县乐投新能源有限公司"/>
        <s v="江西省金邦智能设备有限公司"/>
        <s v="抚州众志新材料有限公司"/>
        <s v="金溪县国源新能源科技有限公司"/>
        <s v="黎川县粮食收储公司"/>
        <s v="江西资溪面包科技发展股份有限公司"/>
        <s v="江西鹏志铝业有限公司"/>
        <s v="中铭新材料科技有限公司"/>
        <s v="江西联益电子科技有限公司"/>
        <s v="江西大晟节能新材有限公司"/>
        <s v="抚州全部能源发展有限公司"/>
        <s v="华电江西发电有限公司"/>
        <s v="国家电投集团江西电力有限公司上犹江水电厂&amp;风脉低碳（武汉）能源有限公司"/>
        <s v="赣江新区直管区中医药科创城新祺周创新示范基地屋面"/>
        <s v="南昌双汇食品有限公司屋面"/>
        <s v="国家电投集团江西电力有限公司新能源发电分公司"/>
        <s v="赣州百庆新能源开发有限公司"/>
        <s v="国能江西新能源产业有限公司"/>
        <s v="国家能源集团江西电力有限公司万安水力发电厂"/>
        <s v="国能丰城发电有限公司"/>
        <s v="瑞金华电三能新能源有限公司"/>
        <s v="江西龙源新能源有限公司"/>
        <s v="中国三峡新能源（集团）股份有限公司江西分公司"/>
        <s v="晶科电力科技股份有限公司、国家电投江西公司、江西万成光伏发电有限公司"/>
        <s v="国能江西新能源产业有限公司新建分公司"/>
        <s v="江西赣能智慧能源有限公司"/>
        <s v="铅山晶新能源有限公司"/>
        <s v="国家电投集团江西电力有限公司罗湾水电厂"/>
        <s v="江西昱辰智慧能源有限公司"/>
        <s v="晶科电力科技股份有限公司、国家电投江西公司"/>
        <s v="华能江西清洁能源有限责任公司"/>
        <s v="华能（吉安）新能源有限责任公司"/>
        <s v="遂川县惠洋新能源有限公司"/>
        <s v="吉安县学海矿业有限公司"/>
        <s v="泰和浩能新能源有限公司"/>
        <s v="中节能（永新）太阳能科技有限公司"/>
        <s v="中电遂川新能源有限公司"/>
        <s v="江西新余矿业有限责任公司"/>
        <s v="国电投江西电力公司武宁分公司"/>
        <s v="国家电投集团江西共青城新能源有限公司"/>
        <s v="九江市宁卓新能源科技有限公司"/>
        <s v="国能江西新能源产业有限公司九江市柴桑区分公司"/>
        <s v="国能九江发电有限公司"/>
        <s v="江西鲁能新能源有限公司"/>
        <s v="永修聚合光伏发电有限公司"/>
        <s v="瑞昌华电新能源有限公司"/>
        <s v="瑞昌市瑞祥新能源发展有限公司"/>
        <s v="九江文正新能源有限公司"/>
        <s v="都昌电投新能源开发有限责任公司，国家电投集团江西电力有限公司罗湾水电厂"/>
        <s v="华能南昌清洁能源有限公司、景能（南昌）科技有限公司"/>
        <s v="江西新华能源开发有限公司"/>
        <s v="江西华能昌贤新能源有限责任公司"/>
        <s v="南昌市晶鸿光伏电力有限公司"/>
        <s v="江西省萍乡市昌盛城市投资有限公司"/>
        <s v="萍乡市昌盛资产管理有限公司"/>
        <s v="上栗县赣湘城市投资有限公司"/>
        <s v="国家电投集团江西电力有限公司分宜发电厂"/>
        <s v="国能黄金埠发电有限公司"/>
        <s v="上饶市广投光伏能源有限公司"/>
        <s v="华能江西能源销售有限责任公司"/>
        <s v="华电新能江西宜春新能源有限公司"/>
        <s v="通威新能源有限公司"/>
        <s v="宜丰九宇锂业有限公司"/>
        <s v="中国康富国际租赁股份有限公司，江西宇南新能源有限公司"/>
        <s v="北京京能国际控股有限公司西北分公司，江西宇南新能源有限公司"/>
        <s v="华东新华能源投资有限公司，江西宇南新能源有限公司"/>
        <s v="中电建水电开发集团有限公司"/>
        <s v="华润新能源（抚州市东乡区）有限公司"/>
        <s v="国家电投集团福建电力投资有限公司&amp;江西抚能能源投资有限公司"/>
        <s v="吉安绿动智慧电力有限公司"/>
        <s v="遂川联能风电有限公司"/>
        <s v="广东省能源集团贵州有限公司"/>
        <s v="水兴新能源（吉水）有限公司"/>
        <s v="北京京能绿色能源并购投资基金（有限合伙）"/>
        <s v="国家电投集团江西电力有限公司新昌发电分公司"/>
        <s v="江西大唐国际新能源有限公司"/>
        <s v="大唐（赣州）新能源有限公司"/>
        <s v="华润风电（德安）有限公司"/>
        <s v="修水弘业新能源科技有限公司"/>
        <s v="九江星众新能源开发有限公司"/>
        <s v="国能神华九江发电有限责任公司"/>
        <s v="华能丰城新能源有限责任公司"/>
        <s v="江西大唐国际新能源有限公司、赣州市国有资产投资集团有限公司"/>
        <s v="安义协鑫电力有限公司"/>
        <s v="安义协能电力有限公司"/>
        <s v="龙南市金富盛新能源有限公司"/>
        <s v="江西大唐国际新余发电有限责任公司"/>
        <s v="国家电投集团福建电力投资有限公司"/>
        <s v="华能芦溪新能源有限责任公司"/>
        <s v="中材科技(萍乡)风电叶片有限公司"/>
        <s v="国家电投江西公司、晶科电力科技股份有限公司"/>
        <s v="上饶新投发电有限责任公司"/>
        <s v="上饶新投发电有限责任公司、中国电建集团江西省电力设计院有限公司"/>
        <s v="国家电投集团江西电力有限公司新昌发电分公司&amp;晶科电力科技股份有限公司"/>
        <s v="国家电投江西公司、晶科电力科技股份有限公司、弋阳海螺水泥有限责任公司"/>
        <s v="兴国华电三能新能源有限公司"/>
        <s v="安远县三润新能源有限公司"/>
        <s v="中广核（赣县）高峰山风力发电有限公司"/>
        <s v="国家电投集团江西电力有限公司景德镇发电厂"/>
        <s v="江西大唐国际新余第二发电有限责任公司"/>
        <s v="国家电投集团江西电力有限公司江口水电厂"/>
        <s v="三峡新能源鄱阳县发电有限公司"/>
        <s v="高安景驰新能源有限公司"/>
        <s v="江西金风装备制造有限公司"/>
        <s v="北京天润新能投资有限公司江西分公司"/>
        <s v="时代绿色能源有限公司"/>
        <s v="赣州市国有资产投资集团有限公司、江西大唐国际新能源有限公司"/>
        <s v="国电投（赣州）能源有限公司"/>
        <s v="格力电器（赣州）有限公司"/>
        <s v="华能赣州综合能源服务有限责任公司"/>
        <s v="赣州能德新能源技术有限公司"/>
        <s v="华能秦煤瑞金发电有限责任公司下属华能于都综合能源服务有限责任公司"/>
        <s v="华能秦煤瑞金发电有限责任公司"/>
        <s v="华能秦煤瑞金发电有限责任公司下属华能赣州综合能源服务有限责任公司"/>
        <s v="瑞金深能新能源有限公司"/>
        <s v="寻乌深能新能源有限公司"/>
        <s v="国家电投集团江西电力有限公司上犹江水电厂、风脉低碳（武汉）能源有限公司"/>
      </sharedItems>
    </cacheField>
    <cacheField name="预计开工时间" numFmtId="0">
      <sharedItems containsBlank="1" containsDate="1" containsMixedTypes="1" count="108">
        <d v="2023-11-01T00:00:00"/>
        <d v="2023-11-06T00:00:00"/>
        <d v="2023-11-07T00:00:00"/>
        <d v="2023-11-08T00:00:00"/>
        <d v="2023-11-09T00:00:00"/>
        <d v="2023-11-10T00:00:00"/>
        <d v="2023-11-11T00:00:00"/>
        <d v="2023-11-12T00:00:00"/>
        <d v="2023-11-13T00:00:00"/>
        <d v="2023-11-14T00:00:00"/>
        <d v="2023-11-15T00:00:00"/>
        <d v="2023-11-16T00:00:00"/>
        <d v="2023-11-17T00:00:00"/>
        <d v="2024-06-01T00:00:00"/>
        <d v="2024-01-01T00:00:00"/>
        <d v="2023-11-02T00:00:00"/>
        <d v="2023-11-03T00:00:00"/>
        <d v="2023-11-04T00:00:00"/>
        <d v="2023-11-05T00:00:00"/>
        <d v="2024-05-01T00:00:00"/>
        <d v="2023-09-01T00:00:00"/>
        <d v="2023-06-01T00:00:00"/>
        <d v="2023-12-01T00:00:00"/>
        <d v="2023-04-01T00:00:00"/>
        <s v="2023年7月"/>
        <s v="2023年12月"/>
        <d v="2023-12-15T00:00:00"/>
        <s v="2023.12.30"/>
        <m/>
        <n v="2023.6"/>
        <n v="2022.12"/>
        <n v="2023.1"/>
        <d v="2023-12-05T00:00:00"/>
        <d v="2023-12-07T00:00:00"/>
        <d v="2024-12-01T00:00:00"/>
        <d v="2023-08-02T00:00:00"/>
        <d v="2023-08-03T00:00:00"/>
        <d v="2023-08-04T00:00:00"/>
        <d v="2023-08-05T00:00:00"/>
        <n v="2023.5"/>
        <d v="2023-05-02T00:00:00"/>
        <d v="2023-08-01T00:00:00"/>
        <d v="2024-06-04T00:00:00"/>
        <d v="2024-06-03T00:00:00"/>
        <d v="2024-06-05T00:00:00"/>
        <s v="2023年4月"/>
        <s v="2023年6月"/>
        <d v="2023-12-02T00:00:00"/>
        <d v="2023-12-03T00:00:00"/>
        <d v="2023-12-04T00:00:00"/>
        <d v="2023-12-06T00:00:00"/>
        <d v="2023-12-08T00:00:00"/>
        <d v="2023-12-09T00:00:00"/>
        <d v="2023-12-31T00:00:00"/>
        <n v="2023.9"/>
        <d v="2024-04-01T00:00:00"/>
        <d v="2023-10-01T00:00:00"/>
        <s v="2023年5"/>
        <d v="2024-05-02T00:00:00"/>
        <d v="2024-03-01T00:00:00"/>
        <d v="2024-08-01T00:00:00"/>
        <d v="2023-03-01T00:00:00"/>
        <d v="2023-03-02T00:00:00"/>
        <s v="2023年3月"/>
        <n v="2023.06"/>
        <d v="2024-06-02T00:00:00"/>
        <d v="2024-06-06T00:00:00"/>
        <d v="2023-09-02T00:00:00"/>
        <s v="中国华电集团有限公司"/>
        <s v="通威集团"/>
        <s v="国家能源集团"/>
        <s v="江西省投资集团有限公司"/>
        <s v="宜丰九宇锂业有限公司"/>
        <s v="国家电力投资集团有限公司"/>
        <s v="北京能源国际投资有限公司"/>
        <s v="中国核工业集团有限公司"/>
        <s v="2023.12.31"/>
        <s v="2024.6.30"/>
        <d v="2023-12-30T00:00:00"/>
        <d v="2024-08-31T00:00:00"/>
        <d v="2024-10-31T00:00:00"/>
        <d v="2024-12-31T00:00:00"/>
        <s v="2024年10月份"/>
        <d v="2024-06-30T00:00:00"/>
        <d v="2023-12-10T00:00:00"/>
        <d v="2024-09-01T00:00:00"/>
        <s v="2024年12月份"/>
        <n v="2024.12"/>
        <s v="2024.9.1"/>
        <s v="项目审批完12个月后开工"/>
        <n v="2023.12"/>
        <d v="2024-03-02T00:00:00"/>
        <d v="2024-03-03T00:00:00"/>
        <d v="2024-12-02T00:00:00"/>
        <d v="2024-12-03T00:00:00"/>
        <d v="2024-12-04T00:00:00"/>
        <d v="2024-12-05T00:00:00"/>
        <s v="2024.4.30"/>
        <d v="2024-03-04T00:00:00"/>
        <n v="45628"/>
        <s v="2024月12日"/>
        <s v="2024年12月"/>
        <n v="45627"/>
        <s v="远景科技集团"/>
        <s v="新疆金风科技股份有限公司"/>
        <s v="宁德时代新能源科技股份有限公司"/>
        <s v="江西赣能股份有限公司"/>
        <d v="2024-02-01T00:00:00"/>
      </sharedItems>
    </cacheField>
    <cacheField name="备注" numFmtId="0">
      <sharedItems containsBlank="1" containsNumber="1" containsMixedTypes="1" count="31">
        <m/>
        <s v="工业园区屋顶项目"/>
        <s v="央企直报"/>
        <n v="40956"/>
        <n v="41650"/>
        <n v="61939"/>
        <n v="11760"/>
        <n v="10920"/>
        <n v="12600"/>
        <n v="12180"/>
        <n v="8731.02"/>
        <s v="/"/>
        <s v="光伏配套储氢项目"/>
        <n v="1.5"/>
        <n v="0.75"/>
        <n v="1.05"/>
        <n v="0.6"/>
        <n v="0.42"/>
        <n v="1.875"/>
        <n v="2.7"/>
        <s v="央企"/>
        <s v="民企"/>
        <s v="国企"/>
        <s v="国有企业"/>
        <n v="1.125"/>
        <n v="0.45"/>
        <n v="71517"/>
        <n v="30624.82"/>
        <s v="民营企业"/>
        <s v="国有"/>
        <s v="省属国企"/>
      </sharedItems>
    </cacheField>
    <cacheField name="系统项目名称" numFmtId="0">
      <sharedItems containsBlank="1" count="326">
        <s v="抚州市南丰县洽湾镇王家30MW光伏发电项目"/>
        <s v="抚州市南丰县洽湾镇栎山30MW光伏发电项目"/>
        <s v="抚州市南丰县洽湾镇横坑30MW光伏发电项目"/>
        <s v="抚州市南丰县洽湾镇西坪30MW光伏发电项目"/>
        <s v="抚州市南丰县洽湾镇石耳岗30MW光伏发电项目"/>
        <s v="抚州市南丰县洽湾镇石际30MW光伏发电项目"/>
        <s v="抚州市南丰县洽湾镇石井30MW光伏发电项目"/>
        <s v="抚州市南丰县洽湾镇头俯30MW光伏发电项目"/>
        <s v="抚州市南丰县洽湾镇汪家30MW光伏发电项目"/>
        <s v="抚州市南丰县洽湾镇下陈30MW光伏发电项目"/>
        <s v="抚州市南丰县洽湾镇张方30MW光伏发电项目"/>
        <s v="抚州市南丰县洽湾镇圳上30MW光伏发电项目"/>
        <s v="抚州市南丰县洽湾镇彭家30MW光伏发电项目"/>
        <s v="大唐江西东临新区排楼铺光伏项目"/>
        <s v="大唐江西东临新区万新光伏项目"/>
        <s v="大唐江西东临新区丁桥光伏项目"/>
        <s v="大唐江西东乡幕塘光伏项目"/>
        <s v="大唐江西东乡桂塘光伏项目"/>
        <s v="大唐江西东乡铁山光伏项目"/>
        <s v="大唐江西东乡赤岸光伏项目"/>
        <s v="大唐江西东乡陈家光伏项目"/>
        <s v="南丰卓阳大堡30MW农业光伏电站"/>
        <s v="南丰卓阳上堡30MW农业光伏电站"/>
        <s v="南丰卓阳石渠30MW农业光伏电站"/>
        <s v="抚州市南丰县洽湾镇磨下30MW光伏发电项目"/>
        <s v="抚州市南丰县洽湾镇蔡家山30MW光伏发电项目"/>
        <s v="抚州市南丰县洽湾镇长岭30MW光伏发电项目"/>
        <s v="抚州市南丰县洽湾镇梅坑30MW光伏发电项目"/>
        <s v="中国电建抚州南丰县白舍镇100MWp光伏发电项目（三）"/>
        <s v="乐安县康希产业园屋顶分布式光伏发电项目"/>
        <s v="江西省金邦智能设备有限公司3.331818MW分布式光伏发电项目实施方案"/>
        <s v="抚州众志新材料有限公司5.249MWp分布式光伏项目"/>
        <s v="金溪县德巢光电科技园二期屋顶分布式光伏发电项目"/>
        <s v="江西省黎川县粮食储备退城进郊仓储屋顶光伏发电项目"/>
        <s v="江西省资溪面包科技发展股份有限公司1198.8kWp分布式光伏发电项目"/>
        <s v="鹏志铝业屋顶光伏"/>
        <s v="中铭新材料科技有限公司屋顶光伏项目"/>
        <s v="江西联益电子科技有限公司4.4MW屋顶分布式光伏发电工程项目"/>
        <s v="江西大晟节能新材有限公司一期5MW屋顶分布式光伏"/>
        <s v="江西华电临川圆石50MW光伏发电项目"/>
        <s v="江西华电临川秋溪50MW光伏发电项目"/>
        <s v="江西华电黎川樟溪30MW林光互补光伏发电项目"/>
        <s v="江西华电黎川上源30MW林光互补光伏发电项目"/>
        <s v="江西华电黎川中洲30MW林光互补光伏发电项目"/>
        <s v="江西华电黎川刘源30MW林光互补光伏发电项目"/>
        <s v="上犹坑中农光互补光伏发电项目"/>
        <s v="上犹大曲里农光互补光伏发电项目"/>
        <s v="上犹罗星农光互补光伏发电项目"/>
        <s v="上犹岩坑农光互补光伏发电项目"/>
        <s v="赣江新区创新示范基地二期4MW屋顶分布式光伏项目"/>
        <s v="南昌双汇食品有限公司光伏发电项目"/>
        <s v="上犹崖坑农光互补光伏发电项目"/>
        <s v="上犹增坑中农光互补光伏发电项目"/>
        <s v="上犹合溪农光互补光伏发电项目"/>
        <s v="上犹油石农光互补光伏发电项目"/>
        <s v="上犹河唇农光互补光伏发电项目"/>
        <s v="上犹黄竹农光互补光伏发电项目"/>
        <s v="国家电投江西公司于都塘贯光伏发电项目"/>
        <s v="国家电投江西公司于都梓山光伏发电项目"/>
        <s v="国家电投江西公司于都胜利光伏发电项目"/>
        <s v="国家电投崇义县铅厂镇25MW光伏发电项目"/>
        <s v="国家能源集团瑞金市壬田、叶坪100MW农光互补项目"/>
        <s v="国家能源集团瑞金市壬田100MW渔光互补项目"/>
        <s v="国家能源集团赣州南康上期光伏发电项目"/>
        <s v="国家能源集团赣州南康大坪光伏发电项目"/>
        <s v="国家能源集团赣州南康西坌光伏发电项目"/>
        <s v="国家能源集团赣州南康白马塘新屋里光伏发电项目"/>
        <s v="国家能源集团赣州南康白马塘龙角仚光伏发电项目"/>
        <s v="国家能源集团赣州南康小安村下洋光伏发电项目"/>
        <s v="国家能源集团赣州南康小安村湾里光伏发电项目"/>
        <s v="国家能源集团赣州南康罗洞村光伏发电项目"/>
        <s v="江西华电于都县靖石乡50MW农（林）光互补光伏发电项目"/>
        <s v="瑞金市华电三能壬田90MW光伏发电项目"/>
        <s v="龙源赣州南康龙华黄土排光伏发电项目"/>
        <s v="龙源赣州南康麻双光伏发电项目"/>
        <s v="龙源赣州于都仙下石坑光伏发电项目"/>
        <s v="龙源赣州于都车溪五丰光伏发电项目"/>
        <s v="三峡能源寻乌澄江光伏发电项目"/>
        <s v="江西华电吉安瀚羽霏一期5.993MW屋顶分布式光伏项目"/>
        <s v="江西华电吉安瀚羽霏二期5.995MW屋顶分布式光伏项目"/>
        <s v="江西华电吉安瀚羽霏三期5.996MW屋顶分布式光伏项目"/>
        <s v="江西华电吉安瀚羽霏四期5.991MW屋顶分布式光伏项目"/>
        <s v="国家电投洪门电厂万年县石镇镇珏田村85MW光伏发电项目"/>
        <s v="国家能源集团恒湖垦殖场20MW屋顶光伏发电示范项目"/>
        <s v="赣能南昌赣江新区60MW渔光互补光伏发电项目"/>
        <s v="南昌昌北国际机场一期光伏发电项目"/>
        <s v="南昌欧菲光电技术有限公司5MW屋顶分布式光伏发电项目"/>
        <s v="上栗中学金山校区3.2MW屋顶分布式光伏发电项目"/>
        <s v="上栗中学胜利校区2.9MW屋顶分布式光伏发电项目"/>
        <s v="江西省铅山县长山二期20MW光伏发电项目"/>
        <s v="江西省铅山县河口茶场20MW光伏发电项目"/>
        <s v="国家电投南昌电子信息（LED）产业创新示范园分布式光伏发电项目"/>
        <s v="南大科院5MW屋顶分布式光伏发电项目"/>
        <s v="鄱阳县游城乡范田村30MW林光互补光伏发电项目"/>
        <s v="鄱阳县游城乡刘家村40MW林光互补光伏发电项目"/>
        <s v="鄱阳县游城乡新畈村30MW林光互补光伏发电项目"/>
        <s v="国家电投江西江南星厨房设备有限公司分布式光伏发电项目"/>
        <s v="龙源吉安吉水八都一期光伏发电项目"/>
        <s v="龙源吉安安福平都一期光伏发电项目"/>
        <s v="华能傲农吉水分布式项目"/>
        <s v="华能井冈山电厂灰场光伏项目"/>
        <s v="遂川县裕鑫农牧有限公司20MW光伏发电项目"/>
        <s v="吉安县学海矿业有限公司52WMp光伏发电"/>
        <s v="泰和南方水泥分布式光伏发电项目"/>
        <s v="中节能青原富滩废弃矿治理光伏发电项目"/>
        <s v="中电工程达溪20MW光伏发电项目"/>
        <s v="国能吉水县白水镇垦殖场一分场50MW光伏发电项目"/>
        <s v="国能吉水县水田乡50MW光伏发电项目"/>
        <s v="国能吉水县乌江镇50MW光伏发电项目"/>
        <s v="国家能源集团万安县韶口乡梅岗村30MW光伏发电项目"/>
        <s v="国家能源集团万安县韶口乡石坵村（一期）30MW光伏发电项目"/>
        <s v="国家能源集团万安县韶口乡石坵村（二期）30MW光伏发电项目"/>
        <s v="安福县新三江桥新型墙体建材有限责任公司屋顶分布式光伏项目"/>
        <s v="国家电投安福县赤谷乡100MW光储一体化发电项目"/>
        <s v="华能潭沿光伏发电项目"/>
        <s v="华能鹿沿光伏发电项目"/>
        <s v="华能七都光伏发电项目"/>
        <s v="华能藤陶光伏发电项目"/>
        <s v="华能瑶藤光伏发电项目"/>
        <s v="国家电投江财现经管校区综合智慧能源项目"/>
        <s v="修水县庙岭乡小山口村25mw集中式光伏发电项目"/>
        <s v="修水县庙岭乡戴家村潭埚组25mw集中式光伏发电项目"/>
        <s v="修水县庙岭乡戴家村南山下组25mw集中式光伏发电项目"/>
        <s v="修水县马坳镇游段村15mw集中式光伏发电项目"/>
        <s v="修水县港口镇港口村25mw集中式光伏发电项目"/>
        <s v="修水县港口镇童家桥村湾里组25mw集中式光伏发电项目"/>
        <s v="修水县港口镇童家桥村万家组25mw集中式光伏发电项目"/>
        <s v="修水县港口镇沙笼村东片区25mw集中式光伏发电项目"/>
        <s v="修水县港口镇沙笼村南片区25mw集中式光伏发电项目"/>
        <s v="国家能源集团柴桑马回岭镇100MW农光互补发电项目"/>
        <s v="国家能源集团柴桑杨柳村100MW农光互补发电项目"/>
        <s v="国家能源集团柴桑马头村100MW农光互补发电项目"/>
        <s v="国家能源集团柴桑红心村80MW渔光互补发电项目"/>
        <s v="国家能源集团九江市柴桑区江洲镇60MW农光互补光伏发电项目"/>
        <s v="国家能源集团九江市柴桑区江洲镇80MW农光互补光伏发电项目"/>
        <s v="鲁能柴桑区港口街镇合桥130MW“渔光互补”（一期100MW）项目"/>
        <s v="协合江西永修县燕津光伏发电项目"/>
        <s v="江西华电九江瑞昌洪一乡北港25MW茶光互补光伏发电项目"/>
        <s v="江西华电九江瑞昌洪一乡王皮冲35MW茶光互补光伏发电项目"/>
        <s v="江西华电九江瑞昌洪一乡枫树大王35MW茶光互补光伏发电项目"/>
        <s v="江西华电九江瑞昌洪一乡国豪茶场25MW茶光互补光伏发电项目"/>
        <s v="国家能源集团瑞昌市高丰镇白杨镇桂林街道30MW废弃矿山一体化综合示范项目"/>
        <s v="瑞昌市高丰镇陈湾采石场废弃矿山光伏发电项目"/>
        <s v="瑞昌市高丰镇永兴采石场废弃矿山光伏发电项目"/>
        <s v="龙源江西湖口东鹏新材料有限公司分布式光伏发电项目"/>
        <s v="九江文正新能源九江有色金属冶炼有限公司3兆瓦屋顶光伏发电项目"/>
        <s v="国家电投都昌汪家山光伏项目"/>
        <s v="国家电投都昌岭背光伏项目"/>
        <s v="国家电投都昌西湖光伏项目"/>
        <s v="国家电投都昌珠光光伏项目"/>
        <s v="国家电投都昌荷塘光伏项目"/>
        <s v="国家电投都昌苏山光伏项目"/>
        <s v="国家电投都昌左桥光伏项目"/>
        <s v="国家电投都昌徐埠光伏项目"/>
        <s v="国家电投都昌潭湖光伏项目"/>
        <s v="国家电投都昌铺里光伏项目"/>
        <s v="国家能源集团九江市彭泽县太泊湖水产养殖场60MW渔光互补光伏发电项目"/>
        <s v="华能柏岗山渔光互补项目"/>
        <s v="华能柏岗山渔光互补项目二期"/>
        <s v="华能漩风北区渔光互补项目"/>
        <s v="华能漩风东区渔光互补项目"/>
        <s v="华能黄渡渔光互补项目"/>
        <s v="华能黄渡渔光互补项目二期"/>
        <s v="华能泾口渔光互补项目"/>
        <s v="国电投江西大洲新材料有限公司屋顶分布式光伏项目"/>
        <s v="国家电投南昌市监管中心新基地综合智慧能源项目"/>
        <s v="江西新华东湖区扬子洲100MW渔光互补光伏发电项目"/>
        <s v="江西新华东湖区扬子洲50MW渔光互补光伏发电项目"/>
        <s v="华能七里二期光伏发电项目"/>
        <s v="华能三里二期光伏发电项目"/>
        <s v="娃哈哈南昌工业园2MW分布式光伏电站项目"/>
        <s v="鄱阳县游城乡游城村Ⅰ30MW林光互补光伏发电项目"/>
        <s v="萍乡市湘东区腊市镇冬瓜槽采煤沉陷区林光互补光伏发电项目"/>
        <s v="萍乡市湘东区麻山镇采煤沉陷区15MWP光伏发电项目"/>
        <s v="萍乡市湘东区大义村农光互补光伏发电项目"/>
        <s v="萍乡市上栗县东源乡采煤沉陷区光伏组件建设光伏电站建设项目"/>
        <s v="鄱阳县游城乡游城村Ⅱ30MW林光互补光伏发电项目"/>
        <s v="鄱阳县游城乡游城村Ⅲ40MW林光互补光伏发电项目"/>
        <s v="国家电投分宜电厂湖泽闹洲光伏发电项目"/>
        <s v="国能黄金埠发电有限公司余干县古埠镇48MW渔光互补项目"/>
        <s v="国能黄金埠发电有限公司余干县枫港乡、江埠乡75MW渔光互补项目"/>
        <s v="国能黄金埠发电有限公司余干县瑞洪镇、康山乡120MW渔光互补项目"/>
        <s v="上饶生态光伏示范基地弋阳朱坑狮子垄30MW光伏电站项目"/>
        <s v="上饶生态光伏示范基地弋阳朱坑许家30MW光伏电站项目"/>
        <s v="上饶生态光伏示范基地弋阳朱坑梅家30MW光伏电站项目"/>
        <s v="上饶生态光伏示范基地弋阳朱坑葛家30MW光伏电站项目"/>
        <s v="上饶市广信区花厅镇40MW农光互补项目"/>
        <s v="上饶市广信区田墩镇30MW农光互补项目"/>
        <s v="上饶市广信区尊桥乡30MW农光互补项目"/>
        <s v="广信区枫岭头镇枫岭头村32MW农光互补项目"/>
        <s v="广信区枫岭头镇枫岭头村35MW农光互补项目"/>
        <s v="广信区枫岭头镇枫岭头村30MW农光互补项目"/>
        <s v="国家电投分宜电厂土坎下光伏发电项目"/>
        <s v="华能山龙分布式光伏项目一期"/>
        <s v="华能山龙分布式光伏项目二期"/>
        <s v="华电宜春60兆瓦林（农）光互补光伏"/>
        <s v="通威高安市新街镇50MW渔光一体光伏发电项目"/>
        <s v="国家能源集团丰城泉塘电站（二期）农光互补发电项目"/>
        <s v="奉新县赤岸镇浣溪村赣能25MW农光互补光伏发电项目"/>
        <s v="奉新县会埠镇赣能25MW农光互补光伏发电项目"/>
        <s v="宜丰九宇锂业有限公司屋顶分布式光伏项目1#-6#厂房"/>
        <s v="九宇锂业有限公司4275.7KW屋顶分布式光伏项目"/>
        <s v="中国康富江西宜春新庄100MW光伏发电项目"/>
        <s v="京能石市谭下100MW光伏发电项目"/>
        <s v="新华棠浦100MW渔光互补光伏发电项目"/>
        <s v="上高县锦江镇团结赣能50MW农（渔）光互补光伏发电项目"/>
        <s v="上高县泗溪镇马岗赣能50MW农（渔）光互补光伏发电项目（三期）"/>
        <s v="上高县徐家渡镇秀美赣能50MW农（渔）光互补光伏发电项目"/>
        <s v="上高县工业园金利源赣能一期5.99MW屋顶分布式光伏发电项目"/>
        <s v="上高县工业园金利源赣能二期5.99MW屋顶分布式光伏发电项目"/>
        <s v="上高县工业园金农赣能2MW屋顶分布式光伏发电项目"/>
        <s v="上高县工业园一直旺赣能0.64MW屋顶分布式光伏发电项目"/>
        <s v="上高县工业园正宇赣能2MW屋顶分布式光伏发电项目"/>
        <s v="上高县工业园金利隆赣能一期5.99MW屋顶分布式光伏发电项目"/>
        <s v="上高县工业园金利隆赣能二期5.99MW屋顶分布式光伏发电项目"/>
        <s v="上高县工业园博纳赣能0.99MW屋顶分布式光伏发电项目"/>
        <s v="上高县工业园天瑞赣能5.99MW屋顶分布式光伏发电项目"/>
        <s v="上高县工业园金唯冠赣能5.99MW屋顶分布式光伏发电项目"/>
        <s v="贵溪市滨江镇100MWp光伏发电项目"/>
        <s v="大唐江西临川高坪风电项目"/>
        <s v="大唐江西东临岗上积风电项目"/>
        <s v="大唐江西东乡邓家风电项目"/>
        <s v="大唐江西东乡詹圩风电项目"/>
        <s v="大唐江西东乡黎圩风电项目"/>
        <s v="华润抚州东乡一期风电项目"/>
        <s v="国家电投抚能抚州市东乡区杨桥殿镇100MW风电项目"/>
        <s v="吉安市吉州区兴桥60MW风力发电项目"/>
        <s v="吉安市吉州区长塘樟山75MW风力发电项目"/>
        <s v="遂川巾石智慧风电场二期项目"/>
        <s v="永新县石禾坳风电项目"/>
        <s v="中电工程遂川城北75MW风电项目"/>
        <s v="中电工程遂川城南75MW风电项目"/>
        <s v="中电工程高坪50MW风电项目"/>
        <s v="水发吉水县乌脑岭分散式风电项目"/>
        <s v="吉水县水南（西）50MW分散式风电项目"/>
        <s v="吉水县水南（东）50MW分散式风电项目"/>
        <s v="国家电投抚能抚州市东乡区黎圩镇甘坑林场85MW分散式风电项目"/>
        <s v="国家电投抚能抚州市东乡区孝岗镇王桥镇瑶圩乡甘坑林场75MW分散式风电项目"/>
        <s v="南城洪门100MW风电场"/>
        <s v="大唐寻乌乱罗嶂二期风电场项目"/>
        <s v="南康隆木乡三期风电场项目"/>
        <s v="全南乌梅山三期风电场项目"/>
        <s v="华润九江塘山二期项目"/>
        <s v="修水县港口镇80WM风电项目"/>
        <s v="修水大湖山风电场二期工程项目"/>
        <s v="国家能源集团柴桑城门街道50MW风电项目"/>
        <s v="瑞昌市高丰镇、白杨镇、南阳乡等区域100兆瓦风电项目"/>
        <s v="瑞昌和平山风电项目"/>
        <s v="国家能源集团神华九江灰场风电项目"/>
        <s v="华能春桥分散式风电项目"/>
        <s v="崇义关田风电场项目"/>
        <s v="安义县东阳75MW风力发电乡村振兴项目"/>
        <s v="安义县黄洲75MW风力发电乡村振兴项目"/>
        <s v="华能南新分散式风电项目"/>
        <s v="华能蒋巷分散式风电项目"/>
        <s v="华能泾口分散式风电项目"/>
        <s v="华能黄马分散式风电项目"/>
        <s v="崇义丰州乡风电场项目"/>
        <s v="全南大吉山风电场项目"/>
        <s v="瑞金大柏地风电场项目"/>
        <s v="瑞金壬田风电场项目"/>
        <s v="国家电投龙南雷公山二期风电项目"/>
        <s v="国家能源集团瑞金市九堡镇100MW风电项目"/>
        <s v="萍乡市湘东区老关镇二鲤明鑫农场风电项目"/>
        <s v="萍乡市湘东区荷尧镇泉陂村风电项目"/>
        <s v="湘东白竺麻山乡村振兴200MW风力发电项目"/>
        <s v="华能芦溪县南坑分散式风电项目"/>
        <s v="华能芦溪县宣风分散式风电项目"/>
        <s v="中材科技（萍乡）风电叶片有限公司芦溪200MW风电项目"/>
        <s v="华能莲花石门山风电项目"/>
        <s v="华电龙南市里仁风电项目"/>
        <s v="华电龙南市桃江风电项目"/>
        <s v="龙源上饶广丰嵩峰风力发电项目"/>
        <s v="华电龙南市汶龙风电项目"/>
        <s v="玉山县国电投尖山风电场"/>
        <s v="鄱阳风车斗风电项目"/>
        <s v="鄱阳古县渡镇风电项目"/>
        <s v="鄱阳凰岗镇风电项目"/>
        <s v="鄱阳莲山风电项目"/>
        <s v="鄱阳芦田乡风电项目"/>
        <s v="国能黄金埠发电有限公司余干县大塘乡100MW风电场项目"/>
        <s v="国能黄金埠发电有限公司余干县黄金埠镇50MW风电场项目"/>
        <s v="国能黄金埠发电有限公司余干县江埠乡65MW风电场项目"/>
        <s v="弋阳县西山风电项目"/>
        <s v="弋阳县洪山（一期）风电项目"/>
        <s v="大唐弋阳朱坑风电场项目"/>
        <s v="华电龙南市武当风电项目"/>
        <s v="兴国县南官山风电场项目"/>
        <s v="安远县偏山风电场项目"/>
        <s v="安远县乌石头风电场项目"/>
        <s v="三峡能源瑞金市谢坊镇风电项目"/>
        <s v="中电建江西院南康大岭风电项目"/>
        <s v="赣县区阳埠乡赣能风电场项目"/>
        <s v="中广核赣县高峰山四期风电场"/>
        <s v="吉水县国电投八都风电场"/>
        <s v="国家电投景德镇电厂荷塘二期49MW分散式风电发电项目"/>
        <s v="国家能源集团新建区恒湖垦殖场罗滨风电场二期项目"/>
        <s v="大唐江西仙女湖区观欧风电项目"/>
        <s v="国家电投广丰西山风电项目"/>
        <s v="国家电投新余市观巢镇、欧里镇80MW风电场项目"/>
        <s v="三峡新能源鄱阳县鄱中200MW风电场项目"/>
        <s v="三峡新能源鄱阳县游城100MW风电场项目"/>
        <s v="大唐江西新余马洪风电项目"/>
        <s v="远景高安祥符分散式风电场项目"/>
        <s v="远景高安祥安分散式风电场项目"/>
        <s v="金风产学研零碳工厂示范项目"/>
        <s v="丰城循环产业园北区分散式风电项目"/>
        <s v="丰城循环产业园南区分散式风电项目"/>
        <s v="丰城白土镇乡村振兴一村一风电项目"/>
        <s v="丰城董家镇乡村振兴一村一风电项目"/>
        <s v="丰城段潭乡乡村振兴一村一风电项目"/>
        <s v="丰城梅林镇乡村振兴一村一风电项目"/>
        <s v="丰城尚庄街道乡村振兴一村一风电项目"/>
        <s v="丰城同田乡乡村振兴一村一风电项目"/>
        <s v="丰城袁渡镇乡村振兴一村一风电项目"/>
        <s v="宜春丰城上塘风电项目"/>
        <s v="宜丰县棠浦、新庄镇时代绿能100MW风电场项目"/>
        <s v="上高县赣能风电场项目（一期）"/>
        <s v="上高县赣能风电场项目（二期）"/>
        <s v="上高县赣能风电场项目（三期）"/>
        <s v="国家电投杨桥100MW风电项目"/>
        <s v="华电丰城市同田乡15兆瓦风电项目"/>
        <s v="华电丰城市泉港镇15兆瓦风电项目"/>
        <s v="华能高家岭风电项目"/>
        <s v="华能古县渡风电项目"/>
        <m/>
      </sharedItems>
    </cacheField>
    <cacheField name="系统项目链接" numFmtId="0">
      <sharedItems containsBlank="1" count="326">
        <s v="https://rep.dpv-jx.org.cn/plugin/shangbao/guanli/main.php?dituxm=692101267318893"/>
        <s v="https://rep.dpv-jx.org.cn/plugin/shangbao/guanli/main.php?dituxm=692101267318770"/>
        <s v="https://rep.dpv-jx.org.cn/plugin/shangbao/guanli/main.php?dituxm=692101267318781"/>
        <s v="https://rep.dpv-jx.org.cn/plugin/shangbao/guanli/main.php?dituxm=692101267318792"/>
        <s v="https://rep.dpv-jx.org.cn/plugin/shangbao/guanli/main.php?dituxm=692101267318804"/>
        <s v="https://rep.dpv-jx.org.cn/plugin/shangbao/guanli/main.php?dituxm=692101267318815"/>
        <s v="https://rep.dpv-jx.org.cn/plugin/shangbao/guanli/main.php?dituxm=713101267321947"/>
        <s v="https://rep.dpv-jx.org.cn/plugin/shangbao/guanli/main.php?dituxm=692101267318837"/>
        <s v="https://rep.dpv-jx.org.cn/plugin/shangbao/guanli/main.php?dituxm=692101267318848"/>
        <s v="https://rep.dpv-jx.org.cn/plugin/shangbao/guanli/main.php?dituxm=692101267318859"/>
        <s v="https://rep.dpv-jx.org.cn/plugin/shangbao/guanli/main.php?dituxm=692101267318860"/>
        <s v="https://rep.dpv-jx.org.cn/plugin/shangbao/guanli/main.php?dituxm=692101267318871"/>
        <s v="https://rep.dpv-jx.org.cn/plugin/shangbao/guanli/main.php?dituxm=692101267318882"/>
        <s v="https://rep.dpv-jx.org.cn/plugin/shangbao/guanli/main.php?dituxm=620101267322103"/>
        <s v="https://rep.dpv-jx.org.cn/plugin/shangbao/guanli/main.php?dituxm=620101267322114"/>
        <s v="https://rep.dpv-jx.org.cn/plugin/shangbao/guanli/main.php?dituxm=620101267322125"/>
        <s v="https://rep.dpv-jx.org.cn/plugin/shangbao/guanli/main.php?dituxm=620101267322136"/>
        <s v="https://rep.dpv-jx.org.cn/plugin/shangbao/guanli/main.php?dituxm=620101267322147"/>
        <s v="https://rep.dpv-jx.org.cn/plugin/shangbao/guanli/main.php?dituxm=620101267322158"/>
        <s v="https://rep.dpv-jx.org.cn/plugin/shangbao/guanli/main.php?dituxm=620101267322169"/>
        <s v="https://rep.dpv-jx.org.cn/plugin/shangbao/guanli/main.php?dituxm=620101267322170"/>
        <s v="https://rep.dpv-jx.org.cn/plugin/shangbao/guanli/main.php?dituxm=576101267322080"/>
        <s v="https://rep.dpv-jx.org.cn/plugin/shangbao/guanli/main.php?dituxm=576101267322091"/>
        <s v="https://rep.dpv-jx.org.cn/plugin/shangbao/guanli/main.php?dituxm=576101267322079"/>
        <s v="https://rep.dpv-jx.org.cn/plugin/shangbao/guanli/main.php?dituxm=692101267318905"/>
        <s v="https://rep.dpv-jx.org.cn/plugin/shangbao/guanli/main.php?dituxm=692101267318916"/>
        <s v="https://rep.dpv-jx.org.cn/plugin/shangbao/guanli/main.php?dituxm=692101267318927"/>
        <s v="https://rep.dpv-jx.org.cn/plugin/shangbao/guanli/main.php?dituxm=713101267321936"/>
        <s v="https://rep.dpv-jx.org.cn/plugin/shangbao/guanli/main.php?dituxm=868101267320790"/>
        <s v="https://rep.dpv-jx.org.cn/plugin/shangbao/guanli/main.php?dituxm=086101267317136"/>
        <s v="https://rep.dpv-jx.org.cn/plugin/shangbao/guanli/main.php?dituxm=337101267321095"/>
        <s v="https://rep.dpv-jx.org.cn/plugin/shangbao/guanli/main.php?dituxm=525101267320958"/>
        <s v="https://rep.dpv-jx.org.cn/plugin/shangbao/guanli/main.php?dituxm=117101267321462"/>
        <s v="https://rep.dpv-jx.org.cn/plugin/shangbao/guanli/main.php?dituxm=632101267322263"/>
        <s v="https://rep.dpv-jx.org.cn/plugin/shangbao/guanli/main.php?dituxm=534101267322376"/>
        <s v="https://rep.dpv-jx.org.cn/plugin/shangbao/guanli/main.php?dituxm=825101267322458"/>
        <s v="https://rep.dpv-jx.org.cn/plugin/shangbao/guanli/main.php?dituxm=639101267322349"/>
        <s v="https://rep.dpv-jx.org.cn/plugin/shangbao/guanli/main.php?dituxm=407101267322296"/>
        <s v="https://rep.dpv-jx.org.cn/plugin/shangbao/guanli/main.php?dituxm=285101267322368"/>
        <s v="https://rep.dpv-jx.org.cn/plugin/shangbao/guanli/main.php?dituxm=659101267322284"/>
        <s v="https://rep.dpv-jx.org.cn/plugin/shangbao/guanli/main.php?dituxm=659101267322273"/>
        <s v="https://rep.dpv-jx.org.cn/plugin/shangbao/guanli/main.php?dituxm=226101267320608"/>
        <s v="https://rep.dpv-jx.org.cn/plugin/shangbao/guanli/main.php?dituxm=226101267320619"/>
        <s v="https://rep.dpv-jx.org.cn/plugin/shangbao/guanli/main.php?dituxm=226101267320620"/>
        <s v="https://rep.dpv-jx.org.cn/plugin/shangbao/guanli/main.php?dituxm=226101267320631"/>
        <s v="https://rep.dpv-jx.org.cn/plugin/shangbao/guanli/main.php?dituxm=273101267321229"/>
        <s v="https://rep.dpv-jx.org.cn/plugin/shangbao/guanli/main.php?dituxm=273101267321230"/>
        <s v="https://rep.dpv-jx.org.cn/plugin/shangbao/guanli/main.php?dituxm=273101267321241"/>
        <s v="https://rep.dpv-jx.org.cn/plugin/shangbao/guanli/main.php?dituxm=273101267321252"/>
        <s v="https://rep.dpv-jx.org.cn/plugin/shangbao/guanli/main.php?dituxm=594101267321517"/>
        <s v="https://rep.dpv-jx.org.cn/plugin/shangbao/guanli/main.php?dituxm=276101267315157"/>
        <s v="https://rep.dpv-jx.org.cn/plugin/shangbao/guanli/main.php?dituxm=273101267321263"/>
        <s v="https://rep.dpv-jx.org.cn/plugin/shangbao/guanli/main.php?dituxm=273101267321274"/>
        <s v="https://rep.dpv-jx.org.cn/plugin/shangbao/guanli/main.php?dituxm=273101267321285"/>
        <s v="https://rep.dpv-jx.org.cn/plugin/shangbao/guanli/main.php?dituxm=273101267321296"/>
        <s v="https://rep.dpv-jx.org.cn/plugin/shangbao/guanli/main.php?dituxm=274101267321309"/>
        <s v="https://rep.dpv-jx.org.cn/plugin/shangbao/guanli/main.php?dituxm=274101267321310"/>
        <s v="https://rep.dpv-jx.org.cn/plugin/shangbao/guanli/main.php?dituxm=405101267317197"/>
        <s v="https://rep.dpv-jx.org.cn/plugin/shangbao/guanli/main.php?dituxm=405101267317186"/>
        <s v="https://rep.dpv-jx.org.cn/plugin/shangbao/guanli/main.php?dituxm=565101267321504"/>
        <s v="https://rep.dpv-jx.org.cn/plugin/shangbao/guanli/main.php?dituxm=979101267322032"/>
        <s v="https://rep.dpv-jx.org.cn/plugin/shangbao/guanli/main.php?dituxm=006101267322044"/>
        <s v="https://rep.dpv-jx.org.cn/plugin/shangbao/guanli/main.php?dituxm=006101267322055"/>
        <s v="https://rep.dpv-jx.org.cn/plugin/shangbao/guanli/main.php?dituxm=215101267320527"/>
        <s v="https://rep.dpv-jx.org.cn/plugin/shangbao/guanli/main.php?dituxm=215101267320538"/>
        <s v="https://rep.dpv-jx.org.cn/plugin/shangbao/guanli/main.php?dituxm=215101267320549"/>
        <s v="https://rep.dpv-jx.org.cn/plugin/shangbao/guanli/main.php?dituxm=215101267320550"/>
        <s v="https://rep.dpv-jx.org.cn/plugin/shangbao/guanli/main.php?dituxm=215101267320561"/>
        <s v="https://rep.dpv-jx.org.cn/plugin/shangbao/guanli/main.php?dituxm=215101267320572"/>
        <s v="https://rep.dpv-jx.org.cn/plugin/shangbao/guanli/main.php?dituxm=215101267320583"/>
        <s v="https://rep.dpv-jx.org.cn/plugin/shangbao/guanli/main.php?dituxm=215101267320594"/>
        <s v="https://rep.dpv-jx.org.cn/plugin/shangbao/guanli/main.php?dituxm=605101267301833"/>
        <s v="https://rep.dpv-jx.org.cn/plugin/shangbao/guanli/main.php?dituxm=505101267311529"/>
        <s v="https://rep.dpv-jx.org.cn/plugin/shangbao/guanli/main.php?dituxm=664101267320996"/>
        <s v="https://rep.dpv-jx.org.cn/plugin/shangbao/guanli/main.php?dituxm=664101267321021"/>
        <s v="https://rep.dpv-jx.org.cn/plugin/shangbao/guanli/main.php?dituxm=719101267320122"/>
        <s v="https://rep.dpv-jx.org.cn/plugin/shangbao/guanli/main.php?dituxm=719101267320133"/>
        <s v="https://rep.dpv-jx.org.cn/plugin/shangbao/guanli/main.php?dituxm=671101267321030"/>
        <s v="https://rep.dpv-jx.org.cn/plugin/shangbao/guanli/main.php?dituxm=581101267319723"/>
        <s v="https://rep.dpv-jx.org.cn/plugin/shangbao/guanli/main.php?dituxm=581101267319734"/>
        <s v="https://rep.dpv-jx.org.cn/plugin/shangbao/guanli/main.php?dituxm=581101267319745"/>
        <s v="https://rep.dpv-jx.org.cn/plugin/shangbao/guanli/main.php?dituxm=581101267319756"/>
        <s v="https://rep.dpv-jx.org.cn/plugin/shangbao/guanli/main.php?dituxm=037101267322060"/>
        <s v="https://rep.dpv-jx.org.cn/plugin/shangbao/guanli/main.php?dituxm=605101267322252"/>
        <s v="https://rep.dpv-jx.org.cn/plugin/shangbao/guanli/main.php?dituxm=594101267321528"/>
        <s v="https://rep.dpv-jx.org.cn/plugin/shangbao/guanli/main.php?dituxm=697101267315749"/>
        <s v="https://rep.dpv-jx.org.cn/plugin/shangbao/guanli/main.php?dituxm=057101267321454"/>
        <s v="https://rep.dpv-jx.org.cn/plugin/shangbao/guanli/main.php?dituxm=423101267321473"/>
        <s v="https://rep.dpv-jx.org.cn/plugin/shangbao/guanli/main.php?dituxm=423101267321484"/>
        <s v="https://rep.dpv-jx.org.cn/plugin/shangbao/guanli/main.php?dituxm=400101267317046"/>
        <s v="https://rep.dpv-jx.org.cn/plugin/shangbao/guanli/main.php?dituxm=400101267317068"/>
        <s v="https://rep.dpv-jx.org.cn/plugin/shangbao/guanli/main.php?dituxm=568101267322014"/>
        <s v="https://rep.dpv-jx.org.cn/plugin/shangbao/guanli/main.php?dituxm=250101267318950"/>
        <s v="https://rep.dpv-jx.org.cn/plugin/shangbao/guanli/main.php?dituxm=908101267321730"/>
        <s v="https://rep.dpv-jx.org.cn/plugin/shangbao/guanli/main.php?dituxm=908101267321729"/>
        <s v="https://rep.dpv-jx.org.cn/plugin/shangbao/guanli/main.php?dituxm=908101267321741"/>
        <s v="https://rep.dpv-jx.org.cn/plugin/shangbao/guanli/main.php?dituxm=810101267321068"/>
        <s v="https://rep.dpv-jx.org.cn/plugin/shangbao/guanli/main.php?dituxm=508101267320926"/>
        <s v="https://rep.dpv-jx.org.cn/plugin/shangbao/guanli/main.php?dituxm=508101267320937"/>
        <s v="https://rep.dpv-jx.org.cn/plugin/shangbao/guanli/main.php?dituxm=570101267319642"/>
        <s v="https://rep.dpv-jx.org.cn/plugin/shangbao/guanli/main.php?dituxm=016101267274254"/>
        <s v="https://rep.dpv-jx.org.cn/plugin/shangbao/guanli/main.php?dituxm=950101267321658"/>
        <s v="https://rep.dpv-jx.org.cn/plugin/shangbao/guanli/main.php?dituxm=548101267317207"/>
        <s v="https://rep.dpv-jx.org.cn/plugin/shangbao/guanli/main.php?dituxm=525101267320105"/>
        <s v="https://rep.dpv-jx.org.cn/plugin/shangbao/guanli/main.php?dituxm=750101267320071"/>
        <s v="https://rep.dpv-jx.org.cn/plugin/shangbao/guanli/main.php?dituxm=702101267318738"/>
        <s v="https://rep.dpv-jx.org.cn/plugin/shangbao/guanli/main.php?dituxm=578101267319673"/>
        <s v="https://rep.dpv-jx.org.cn/plugin/shangbao/guanli/main.php?dituxm=578101267319662"/>
        <s v="https://rep.dpv-jx.org.cn/plugin/shangbao/guanli/main.php?dituxm=578101267319684"/>
        <s v="https://rep.dpv-jx.org.cn/plugin/shangbao/guanli/main.php?dituxm=578101267319695"/>
        <s v="https://rep.dpv-jx.org.cn/plugin/shangbao/guanli/main.php?dituxm=578101267319707"/>
        <s v="https://rep.dpv-jx.org.cn/plugin/shangbao/guanli/main.php?dituxm=578101267319718"/>
        <s v="https://rep.dpv-jx.org.cn/plugin/shangbao/guanli/main.php?dituxm=853101267320761"/>
        <s v="https://rep.dpv-jx.org.cn/plugin/shangbao/guanli/main.php?dituxm=603101267319908"/>
        <s v="https://rep.dpv-jx.org.cn/plugin/shangbao/guanli/main.php?dituxm=280101267321328"/>
        <s v="https://rep.dpv-jx.org.cn/plugin/shangbao/guanli/main.php?dituxm=280101267321339"/>
        <s v="https://rep.dpv-jx.org.cn/plugin/shangbao/guanli/main.php?dituxm=280101267321340"/>
        <s v="https://rep.dpv-jx.org.cn/plugin/shangbao/guanli/main.php?dituxm=280101267321362"/>
        <s v="https://rep.dpv-jx.org.cn/plugin/shangbao/guanli/main.php?dituxm=280101267321373"/>
        <s v="https://rep.dpv-jx.org.cn/plugin/shangbao/guanli/main.php?dituxm=470101267320946"/>
        <s v="https://rep.dpv-jx.org.cn/plugin/shangbao/guanli/main.php?dituxm=083101267319922"/>
        <s v="https://rep.dpv-jx.org.cn/plugin/shangbao/guanli/main.php?dituxm=083101267319933"/>
        <s v="https://rep.dpv-jx.org.cn/plugin/shangbao/guanli/main.php?dituxm=083101267319944"/>
        <s v="https://rep.dpv-jx.org.cn/plugin/shangbao/guanli/main.php?dituxm=083101267319955"/>
        <s v="https://rep.dpv-jx.org.cn/plugin/shangbao/guanli/main.php?dituxm=083101267319966"/>
        <s v="https://rep.dpv-jx.org.cn/plugin/shangbao/guanli/main.php?dituxm=083101267319977"/>
        <s v="https://rep.dpv-jx.org.cn/plugin/shangbao/guanli/main.php?dituxm=083101267319988"/>
        <s v="https://rep.dpv-jx.org.cn/plugin/shangbao/guanli/main.php?dituxm=083101267320003"/>
        <s v="https://rep.dpv-jx.org.cn/plugin/shangbao/guanli/main.php?dituxm=083101267320014"/>
        <s v="https://rep.dpv-jx.org.cn/plugin/shangbao/guanli/main.php?dituxm=613101267321531"/>
        <s v="https://rep.dpv-jx.org.cn/plugin/shangbao/guanli/main.php?dituxm=613101267321542"/>
        <s v="https://rep.dpv-jx.org.cn/plugin/shangbao/guanli/main.php?dituxm=613101267321553"/>
        <s v="https://rep.dpv-jx.org.cn/plugin/shangbao/guanli/main.php?dituxm=613101267321564"/>
        <s v="https://rep.dpv-jx.org.cn/plugin/shangbao/guanli/main.php?dituxm=209101267319876"/>
        <s v="https://rep.dpv-jx.org.cn/plugin/shangbao/guanli/main.php?dituxm=209101267319887"/>
        <s v="https://rep.dpv-jx.org.cn/plugin/shangbao/guanli/main.php?dituxm=779101267320038"/>
        <s v="https://rep.dpv-jx.org.cn/plugin/shangbao/guanli/main.php?dituxm=941101267285512"/>
        <s v="https://rep.dpv-jx.org.cn/plugin/shangbao/guanli/main.php?dituxm=563101267319600"/>
        <s v="https://rep.dpv-jx.org.cn/plugin/shangbao/guanli/main.php?dituxm=563101267319611"/>
        <s v="https://rep.dpv-jx.org.cn/plugin/shangbao/guanli/main.php?dituxm=563101267319622"/>
        <s v="https://rep.dpv-jx.org.cn/plugin/shangbao/guanli/main.php?dituxm=563101267319633"/>
        <s v="https://rep.dpv-jx.org.cn/plugin/shangbao/guanli/main.php?dituxm=161101267319570"/>
        <s v="https://rep.dpv-jx.org.cn/plugin/shangbao/guanli/main.php?dituxm=179101267320469"/>
        <s v="https://rep.dpv-jx.org.cn/plugin/shangbao/guanli/main.php?dituxm=179101267320458"/>
        <s v="https://rep.dpv-jx.org.cn/plugin/shangbao/guanli/main.php?dituxm=769101267316751"/>
        <s v="https://rep.dpv-jx.org.cn/plugin/shangbao/guanli/main.php?dituxm=880101267319006"/>
        <s v="https://rep.dpv-jx.org.cn/plugin/shangbao/guanli/main.php?dituxm=989101267320187"/>
        <s v="https://rep.dpv-jx.org.cn/plugin/shangbao/guanli/main.php?dituxm=989101267320200"/>
        <s v="https://rep.dpv-jx.org.cn/plugin/shangbao/guanli/main.php?dituxm=989101267320211"/>
        <s v="https://rep.dpv-jx.org.cn/plugin/shangbao/guanli/main.php?dituxm=989101267320222"/>
        <s v="https://rep.dpv-jx.org.cn/plugin/shangbao/guanli/main.php?dituxm=989101267320255"/>
        <s v="https://rep.dpv-jx.org.cn/plugin/shangbao/guanli/main.php?dituxm=989101267320266"/>
        <s v="https://rep.dpv-jx.org.cn/plugin/shangbao/guanli/main.php?dituxm=989101267320277"/>
        <s v="https://rep.dpv-jx.org.cn/plugin/shangbao/guanli/main.php?dituxm=989101267320312"/>
        <s v="https://rep.dpv-jx.org.cn/plugin/shangbao/guanli/main.php?dituxm=989101267320323"/>
        <s v="https://rep.dpv-jx.org.cn/plugin/shangbao/guanli/main.php?dituxm=989101267320334"/>
        <s v="https://rep.dpv-jx.org.cn/plugin/shangbao/guanli/main.php?dituxm=205101267319861"/>
        <s v="https://rep.dpv-jx.org.cn/plugin/shangbao/guanli/main.php?dituxm=953101267316846"/>
        <s v="https://rep.dpv-jx.org.cn/plugin/shangbao/guanli/main.php?dituxm=953101267316857"/>
        <s v="https://rep.dpv-jx.org.cn/plugin/shangbao/guanli/main.php?dituxm=953101267316868"/>
        <s v="https://rep.dpv-jx.org.cn/plugin/shangbao/guanli/main.php?dituxm=953101267316879"/>
        <s v="https://rep.dpv-jx.org.cn/plugin/shangbao/guanli/main.php?dituxm=953101267316880"/>
        <s v="https://rep.dpv-jx.org.cn/plugin/shangbao/guanli/main.php?dituxm=953101267316891"/>
        <s v="https://rep.dpv-jx.org.cn/plugin/shangbao/guanli/main.php?dituxm=953101267316903"/>
        <s v="https://rep.dpv-jx.org.cn/plugin/shangbao/guanli/main.php?dituxm=877101267321667"/>
        <s v="https://rep.dpv-jx.org.cn/plugin/shangbao/guanli/main.php?dituxm=926101267321976"/>
        <s v="https://rep.dpv-jx.org.cn/plugin/shangbao/guanli/main.php?dituxm=499101267320903"/>
        <s v="https://rep.dpv-jx.org.cn/plugin/shangbao/guanli/main.php?dituxm=499101267320914"/>
        <s v="https://rep.dpv-jx.org.cn/plugin/shangbao/guanli/main.php?dituxm=248101267318632"/>
        <s v="https://rep.dpv-jx.org.cn/plugin/shangbao/guanli/main.php?dituxm=248101267318643"/>
        <s v="https://rep.dpv-jx.org.cn/plugin/shangbao/guanli/main.php?dituxm=461101267322319"/>
        <s v="https://rep.dpv-jx.org.cn/plugin/shangbao/guanli/main.php?dituxm=588101267321767"/>
        <s v="https://rep.dpv-jx.org.cn/plugin/shangbao/guanli/main.php?dituxm=015101267322000"/>
        <s v="https://rep.dpv-jx.org.cn/plugin/shangbao/guanli/main.php?dituxm=669101267315524"/>
        <s v="https://rep.dpv-jx.org.cn/plugin/shangbao/guanli/main.php?dituxm=077101267317125"/>
        <s v="https://rep.dpv-jx.org.cn/plugin/shangbao/guanli/main.php?dituxm=374101267317013"/>
        <s v="https://rep.dpv-jx.org.cn/plugin/shangbao/guanli/main.php?dituxm=588101267321778"/>
        <s v="https://rep.dpv-jx.org.cn/plugin/shangbao/guanli/main.php?dituxm=588101267321789"/>
        <s v="https://rep.dpv-jx.org.cn/plugin/shangbao/guanli/main.php?dituxm=606101267321960"/>
        <s v="https://rep.dpv-jx.org.cn/plugin/shangbao/guanli/main.php?dituxm=345101267320802"/>
        <s v="https://rep.dpv-jx.org.cn/plugin/shangbao/guanli/main.php?dituxm=345101267320824"/>
        <s v="https://rep.dpv-jx.org.cn/plugin/shangbao/guanli/main.php?dituxm=345101267320813"/>
        <s v="https://rep.dpv-jx.org.cn/plugin/shangbao/guanli/main.php?dituxm=458101267321886"/>
        <s v="https://rep.dpv-jx.org.cn/plugin/shangbao/guanli/main.php?dituxm=457101267321874"/>
        <s v="https://rep.dpv-jx.org.cn/plugin/shangbao/guanli/main.php?dituxm=458101267321897"/>
        <s v="https://rep.dpv-jx.org.cn/plugin/shangbao/guanli/main.php?dituxm=457101267321863"/>
        <s v="https://rep.dpv-jx.org.cn/plugin/shangbao/guanli/main.php?dituxm=202101267321827"/>
        <s v="https://rep.dpv-jx.org.cn/plugin/shangbao/guanli/main.php?dituxm=202101267321838"/>
        <s v="https://rep.dpv-jx.org.cn/plugin/shangbao/guanli/main.php?dituxm=202101267321849"/>
        <s v="https://rep.dpv-jx.org.cn/plugin/shangbao/guanli/main.php?dituxm=202101267321805"/>
        <s v="https://rep.dpv-jx.org.cn/plugin/shangbao/guanli/main.php?dituxm=202101267321816"/>
        <s v="https://rep.dpv-jx.org.cn/plugin/shangbao/guanli/main.php?dituxm=202101267321793"/>
        <s v="https://rep.dpv-jx.org.cn/plugin/shangbao/guanli/main.php?dituxm=606101267321959"/>
        <s v="https://rep.dpv-jx.org.cn/plugin/shangbao/guanli/main.php?dituxm=808101267320671"/>
        <s v="https://rep.dpv-jx.org.cn/plugin/shangbao/guanli/main.php?dituxm=808101267320682"/>
        <s v="https://rep.dpv-jx.org.cn/plugin/shangbao/guanli/main.php?dituxm=243101267318660"/>
        <s v="https://rep.dpv-jx.org.cn/plugin/shangbao/guanli/main.php?dituxm=244101267317176"/>
        <s v="https://rep.dpv-jx.org.cn/plugin/shangbao/guanli/main.php?dituxm=769101267318753"/>
        <s v="https://rep.dpv-jx.org.cn/plugin/shangbao/guanli/main.php?dituxm=777101267319191"/>
        <s v="https://rep.dpv-jx.org.cn/plugin/shangbao/guanli/main.php?dituxm=777101267319225"/>
        <s v="https://rep.dpv-jx.org.cn/plugin/shangbao/guanli/main.php?dituxm=117101267314318"/>
        <s v="https://rep.dpv-jx.org.cn/plugin/shangbao/guanli/main.php?dituxm=459101267314485"/>
        <s v="https://rep.dpv-jx.org.cn/plugin/shangbao/guanli/main.php?dituxm=392101267321210"/>
        <s v="https://rep.dpv-jx.org.cn/plugin/shangbao/guanli/main.php?dituxm=548101267320986"/>
        <s v="https://rep.dpv-jx.org.cn/plugin/shangbao/guanli/main.php?dituxm=334101267321058"/>
        <s v="https://rep.dpv-jx.org.cn/plugin/shangbao/guanli/main.php?dituxm=981101267294684"/>
        <s v="https://rep.dpv-jx.org.cn/plugin/shangbao/guanli/main.php?dituxm=250101267321077"/>
        <s v="https://rep.dpv-jx.org.cn/plugin/shangbao/guanli/main.php?dituxm=981101267294640"/>
        <s v="https://rep.dpv-jx.org.cn/plugin/shangbao/guanli/main.php?dituxm=964101267319054"/>
        <s v="https://rep.dpv-jx.org.cn/plugin/shangbao/guanli/main.php?dituxm=964101267319065"/>
        <s v="https://rep.dpv-jx.org.cn/plugin/shangbao/guanli/main.php?dituxm=964101267319076"/>
        <s v="https://rep.dpv-jx.org.cn/plugin/shangbao/guanli/main.php?dituxm=964101267319087"/>
        <s v="https://rep.dpv-jx.org.cn/plugin/shangbao/guanli/main.php?dituxm=964101267319098"/>
        <s v="https://rep.dpv-jx.org.cn/plugin/shangbao/guanli/main.php?dituxm=964101267319100"/>
        <s v="https://rep.dpv-jx.org.cn/plugin/shangbao/guanli/main.php?dituxm=964101267319111"/>
        <s v="https://rep.dpv-jx.org.cn/plugin/shangbao/guanli/main.php?dituxm=964101267319122"/>
        <s v="https://rep.dpv-jx.org.cn/plugin/shangbao/guanli/main.php?dituxm=964101267319144"/>
        <s v="https://rep.dpv-jx.org.cn/plugin/shangbao/guanli/main.php?dituxm=964101267319177"/>
        <s v="https://rep.dpv-jx.org.cn/plugin/shangbao/guanli/main.php?dituxm=955101267320168"/>
        <s v="https://rep.dpv-jx.org.cn/plugin/shangbaof/guanli/main.php?dituxm=661101267266903"/>
        <s v="https://rep.dpv-jx.org.cn/plugin/shangbaof/guanli/main.php?dituxm=661101267266914"/>
        <s v="https://rep.dpv-jx.org.cn/plugin/shangbaof/guanli/main.php?dituxm=661101267266925"/>
        <s v="https://rep.dpv-jx.org.cn/plugin/shangbaof/guanli/main.php?dituxm=661101267266936"/>
        <s v="https://rep.dpv-jx.org.cn/plugin/shangbaof/guanli/main.php?dituxm=661101267266947"/>
        <s v="https://rep.dpv-jx.org.cn/plugin/shangbaof/guanli/main.php?dituxm=421101267266244"/>
        <s v="https://rep.dpv-jx.org.cn/plugin/shangbaof/guanli/main.php?dituxm=945101267266582"/>
        <s v="https://rep.dpv-jx.org.cn/plugin/shangbao/guanli/main.php?dituxm=470101267316929"/>
        <s v="https://rep.dpv-jx.org.cn/plugin/shangbao/guanli/main.php?dituxm=470101267316930"/>
        <s v="https://rep.dpv-jx.org.cn/plugin/shangbaof/guanli/main.php?dituxm=484101267258592"/>
        <s v="https://rep.dpv-jx.org.cn/plugin/shangbaof/guanli/main.php?dituxm=209101267265461"/>
        <s v="https://rep.dpv-jx.org.cn/plugin/shangbaof/guanli/main.php?dituxm=731101267265551"/>
        <s v="https://rep.dpv-jx.org.cn/plugin/shangbaof/guanli/main.php?dituxm=731101267265562"/>
        <s v="https://rep.dpv-jx.org.cn/plugin/shangbaof/guanli/main.php?dituxm=731101267265573"/>
        <s v="https://rep.dpv-jx.org.cn/plugin/shangbaof/guanli/main.php?dituxm=276101267265173"/>
        <s v="https://rep.dpv-jx.org.cn/plugin/shangbaof/guanli/main.php?dituxm=271101267265246"/>
        <s v="https://rep.dpv-jx.org.cn/plugin/shangbaof/guanli/main.php?dituxm=270101267265234"/>
        <s v="https://rep.dpv-jx.org.cn/plugin/shangbaof/guanli/main.php?dituxm=090101267266594"/>
        <s v="https://rep.dpv-jx.org.cn/plugin/shangbaof/guanli/main.php?dituxm=587101267266629"/>
        <s v="https://rep.dpv-jx.org.cn/plugin/shangbaof/guanli/main.php?dituxm=000101267259182"/>
        <s v="https://rep.dpv-jx.org.cn/plugin/shangbaof/guanli/main.php?dituxm=568101267266370"/>
        <s v="https://rep.dpv-jx.org.cn/plugin/shangbaof/guanli/main.php?dituxm=991101267266493"/>
        <s v="https://rep.dpv-jx.org.cn/plugin/shangbaof/guanli/main.php?dituxm=568101267266392"/>
        <s v="https://rep.dpv-jx.org.cn/plugin/shangbaof/guanli/main.php?dituxm=187101267266142"/>
        <s v="https://rep.dpv-jx.org.cn/plugin/shangbaof/guanli/main.php?dituxm=806101267265992"/>
        <s v="https://rep.dpv-jx.org.cn/plugin/shangbaof/guanli/main.php?dituxm=516101267264922"/>
        <s v="https://rep.dpv-jx.org.cn/plugin/shangbaof/guanli/main.php?dituxm=281101267266642"/>
        <s v="https://rep.dpv-jx.org.cn/plugin/shangbaof/guanli/main.php?dituxm=494101267266255"/>
        <s v="https://rep.dpv-jx.org.cn/plugin/shangbaof/guanli/main.php?dituxm=762101267266286"/>
        <s v="https://rep.dpv-jx.org.cn/plugin/shangbaof/guanli/main.php?dituxm=767101267266012"/>
        <s v="https://rep.dpv-jx.org.cn/plugin/shangbaof/guanli/main.php?dituxm=763101267266007"/>
        <s v="https://rep.dpv-jx.org.cn/plugin/shangbaof/guanli/main.php?dituxm=480101267266306"/>
        <s v="https://rep.dpv-jx.org.cn/plugin/shangbaof/guanli/main.php?dituxm=501101267264904"/>
        <s v="https://rep.dpv-jx.org.cn/plugin/shangbaof/guanli/main.php?dituxm=211101267265150"/>
        <s v="https://rep.dpv-jx.org.cn/plugin/shangbaof/guanli/main.php?dituxm=329101267265183"/>
        <s v="https://rep.dpv-jx.org.cn/plugin/shangbaof/guanli/main.php?dituxm=329101267265194"/>
        <s v="https://rep.dpv-jx.org.cn/plugin/shangbaof/guanli/main.php?dituxm=329101267265206"/>
        <s v="https://rep.dpv-jx.org.cn/plugin/shangbaof/guanli/main.php?dituxm=329101267265217"/>
        <s v="https://rep.dpv-jx.org.cn/plugin/shangbaof/guanli/main.php?dituxm=239101267266410"/>
        <s v="https://rep.dpv-jx.org.cn/plugin/shangbaof/guanli/main.php?dituxm=480101267266339"/>
        <s v="https://rep.dpv-jx.org.cn/plugin/shangbaof/guanli/main.php?dituxm=480101267266317"/>
        <s v="https://rep.dpv-jx.org.cn/plugin/shangbaof/guanli/main.php?dituxm=480101267266328"/>
        <s v="https://rep.dpv-jx.org.cn/plugin/shangbaof/guanli/main.php?dituxm=852101267266860"/>
        <s v="https://rep.dpv-jx.org.cn/plugin/shangbaof/guanli/main.php?dituxm=067101267266891"/>
        <s v="https://rep.dpv-jx.org.cn/plugin/shangbaof/guanli/main.php?dituxm=074101267266136"/>
        <s v="https://rep.dpv-jx.org.cn/plugin/shangbaof/guanli/main.php?dituxm=285101267266534"/>
        <s v="https://rep.dpv-jx.org.cn/plugin/shangbaof/guanli/main.php?dituxm=133101267265670"/>
        <s v="https://rep.dpv-jx.org.cn/plugin/shangbaof/guanli/main.php?dituxm=523101267264931"/>
        <s v="https://rep.dpv-jx.org.cn/plugin/shangbaof/guanli/main.php?dituxm=523101267264942"/>
        <s v="https://rep.dpv-jx.org.cn/plugin/shangbaof/guanli/main.php?dituxm=674101267265524"/>
        <s v="https://rep.dpv-jx.org.cn/plugin/shangbaof/guanli/main.php?dituxm=217101267265875"/>
        <s v="https://rep.dpv-jx.org.cn/plugin/shangbaof/guanli/main.php?dituxm=648101267265389"/>
        <s v="https://rep.dpv-jx.org.cn/plugin/shangbaof/guanli/main.php?dituxm=648101267265390"/>
        <s v="https://rep.dpv-jx.org.cn/plugin/shangbaof/guanli/main.php?dituxm=558101267266021"/>
        <s v="https://rep.dpv-jx.org.cn/plugin/shangbaof/guanli/main.php?dituxm=648101267265402"/>
        <s v="https://rep.dpv-jx.org.cn/plugin/shangbaof/guanli/main.php?dituxm=284101267266847"/>
        <s v="https://rep.dpv-jx.org.cn/plugin/shangbaof/guanli/main.php?dituxm=251101267266773"/>
        <s v="https://rep.dpv-jx.org.cn/plugin/shangbaof/guanli/main.php?dituxm=251101267266784"/>
        <s v="https://rep.dpv-jx.org.cn/plugin/shangbaof/guanli/main.php?dituxm=251101267266795"/>
        <s v="https://rep.dpv-jx.org.cn/plugin/shangbaof/guanli/main.php?dituxm=251101267266807"/>
        <s v="https://rep.dpv-jx.org.cn/plugin/shangbaof/guanli/main.php?dituxm=251101267266818"/>
        <s v="https://rep.dpv-jx.org.cn/plugin/shangbaof/guanli/main.php?dituxm=554101267266342"/>
        <s v="https://rep.dpv-jx.org.cn/plugin/shangbaof/guanli/main.php?dituxm=554101267266364"/>
        <s v="https://rep.dpv-jx.org.cn/plugin/shangbaof/guanli/main.php?dituxm=554101267266353"/>
        <s v="https://rep.dpv-jx.org.cn/plugin/shangbaof/guanli/main.php?dituxm=184101267265306"/>
        <s v="https://rep.dpv-jx.org.cn/plugin/shangbaof/guanli/main.php?dituxm=184101267265317"/>
        <s v="https://rep.dpv-jx.org.cn/plugin/shangbaof/guanli/main.php?dituxm=568101267266404"/>
        <s v="https://rep.dpv-jx.org.cn/plugin/shangbaof/guanli/main.php?dituxm=648101267265413"/>
        <s v="https://rep.dpv-jx.org.cn/plugin/shangbaof/guanli/main.php?dituxm=461101267265955"/>
        <s v="https://rep.dpv-jx.org.cn/plugin/shangbaof/guanli/main.php?dituxm=117101267259248"/>
        <s v="https://rep.dpv-jx.org.cn/plugin/shangbaof/guanli/main.php?dituxm=227101267265900"/>
        <s v="https://rep.dpv-jx.org.cn/plugin/shangbaof/guanli/main.php?dituxm=627101267266264"/>
        <s v="https://rep.dpv-jx.org.cn/plugin/shangbaof/guanli/main.php?dituxm=416101267266664"/>
        <s v="https://rep.dpv-jx.org.cn/plugin/shangbaof/guanli/main.php?dituxm=717101267265779"/>
        <s v="https://rep.dpv-jx.org.cn/plugin/shangbaof/guanli/main.php?dituxm=587101267266630"/>
        <s v="https://rep.dpv-jx.org.cn/plugin/shangbaof/guanli/main.php?dituxm=271101267266821"/>
        <s v="https://rep.dpv-jx.org.cn/plugin/shangbaof/guanli/main.php?dituxm=924101267264880"/>
        <s v="https://rep.dpv-jx.org.cn/plugin/shangbaof/guanli/main.php?dituxm=666101267266830"/>
        <s v="https://rep.dpv-jx.org.cn/plugin/shangbaof/guanli/main.php?dituxm=872101267266738"/>
        <s v="https://rep.dpv-jx.org.cn/plugin/shangbaof/guanli/main.php?dituxm=335101267266170"/>
        <s v="https://rep.dpv-jx.org.cn/plugin/shangbaof/guanli/main.php?dituxm=656101267265513"/>
        <s v="https://rep.dpv-jx.org.cn/plugin/shangbaof/guanli/main.php?dituxm=363101267266878"/>
        <s v="https://rep.dpv-jx.org.cn/plugin/shangbaof/guanli/main.php?dituxm=363101267266889"/>
        <s v="https://rep.dpv-jx.org.cn/plugin/shangbaof/guanli/main.php?dituxm=222101267265635"/>
        <s v="https://rep.dpv-jx.org.cn/plugin/shangbaof/guanli/main.php?dituxm=278101267265254"/>
        <s v="https://rep.dpv-jx.org.cn/plugin/shangbaof/guanli/main.php?dituxm=278101267265265"/>
        <s v="https://rep.dpv-jx.org.cn/plugin/shangbaof/guanli/main.php?dituxm=423101267265942"/>
        <s v="https://rep.dpv-jx.org.cn/plugin/shangbaof/guanli/main.php?dituxm=423101267265920"/>
        <s v="https://rep.dpv-jx.org.cn/plugin/shangbaof/guanli/main.php?dituxm=423101267265931"/>
        <s v="https://rep.dpv-jx.org.cn/plugin/shangbaof/guanli/main.php?dituxm=709101267265691"/>
        <s v="https://rep.dpv-jx.org.cn/plugin/shangbaof/guanli/main.php?dituxm=709101267265703"/>
        <s v="https://rep.dpv-jx.org.cn/plugin/shangbaof/guanli/main.php?dituxm=709101267265714"/>
        <s v="https://rep.dpv-jx.org.cn/plugin/shangbaof/guanli/main.php?dituxm=709101267265725"/>
        <s v="https://rep.dpv-jx.org.cn/plugin/shangbaof/guanli/main.php?dituxm=709101267265736"/>
        <s v="https://rep.dpv-jx.org.cn/plugin/shangbaof/guanli/main.php?dituxm=709101267265747"/>
        <s v="https://rep.dpv-jx.org.cn/plugin/shangbaof/guanli/main.php?dituxm=709101267265758"/>
        <s v="https://rep.dpv-jx.org.cn/plugin/shangbaof/guanli/main.php?dituxm=709101267265769"/>
        <s v="https://rep.dpv-jx.org.cn/plugin/shangbaof/guanli/main.php?dituxm=529101267264993"/>
        <s v="https://rep.dpv-jx.org.cn/plugin/shangbaof/guanli/main.php?dituxm=518101267266555"/>
        <s v="https://rep.dpv-jx.org.cn/plugin/shangbaof/guanli/main.php?dituxm=518101267266566"/>
        <s v="https://rep.dpv-jx.org.cn/plugin/shangbaof/guanli/main.php?dituxm=518101267266577"/>
        <s v="https://rep.dpv-jx.org.cn/plugin/shangbaof/guanli/main.php?dituxm=292101267265272"/>
        <s v="https://rep.dpv-jx.org.cn/plugin/shangbaof/guanli/main.php?dituxm=754101267265613"/>
        <s v="https://rep.dpv-jx.org.cn/plugin/shangbaof/guanli/main.php?dituxm=754101267265602"/>
        <s v="https://rep.dpv-jx.org.cn/plugin/shangbaof/guanli/main.php?dituxm=799101267265971"/>
        <s v="https://rep.dpv-jx.org.cn/plugin/shangbaof/guanli/main.php?dituxm=799101267265982"/>
        <m/>
      </sharedItems>
    </cacheField>
    <cacheField name="系统项目名称2" numFmtId="0">
      <sharedItems containsBlank="1" count="326">
        <s v="抚州市南丰县洽湾镇王家30MW光伏发电项目"/>
        <s v="抚州市南丰县洽湾镇栎山30MW光伏发电项目"/>
        <s v="抚州市南丰县洽湾镇横坑30MW光伏发电项目"/>
        <s v="抚州市南丰县洽湾镇西坪30MW光伏发电项目"/>
        <s v="抚州市南丰县洽湾镇石耳岗30MW光伏发电项目"/>
        <s v="抚州市南丰县洽湾镇石际30MW光伏发电项目"/>
        <s v="抚州市南丰县洽湾镇石井30MW光伏发电项目"/>
        <s v="抚州市南丰县洽湾镇头俯30MW光伏发电项目"/>
        <s v="抚州市南丰县洽湾镇汪家30MW光伏发电项目"/>
        <s v="抚州市南丰县洽湾镇下陈30MW光伏发电项目"/>
        <s v="抚州市南丰县洽湾镇张方30MW光伏发电项目"/>
        <s v="抚州市南丰县洽湾镇圳上30MW光伏发电项目"/>
        <s v="抚州市南丰县洽湾镇彭家30MW光伏发电项目"/>
        <s v="大唐江西东临新区排楼铺光伏项目"/>
        <s v="大唐江西东临新区万新光伏项目"/>
        <s v="大唐江西东临新区丁桥光伏项目"/>
        <s v="大唐江西东乡幕塘光伏项目"/>
        <s v="大唐江西东乡桂塘光伏项目"/>
        <s v="大唐江西东乡铁山光伏项目"/>
        <s v="大唐江西东乡赤岸光伏项目"/>
        <s v="大唐江西东乡陈家光伏项目"/>
        <s v="南丰卓阳大堡30MW农业光伏电站"/>
        <s v="南丰卓阳上堡30MW农业光伏电站"/>
        <s v="南丰卓阳石渠30MW农业光伏电站"/>
        <s v="抚州市南丰县洽湾镇磨下30MW光伏发电项目"/>
        <s v="抚州市南丰县洽湾镇蔡家山30MW光伏发电项目"/>
        <s v="抚州市南丰县洽湾镇长岭30MW光伏发电项目"/>
        <s v="抚州市南丰县洽湾镇梅坑30MW光伏发电项目"/>
        <s v="中国电建抚州南丰县白舍镇100MWp光伏发电项目（三）"/>
        <s v="乐安县康希产业园屋顶分布式光伏发电项目"/>
        <s v="江西省金邦智能设备有限公司3.331818MW分布式光伏发电项目实施方案"/>
        <s v="抚州众志新材料有限公司5.249MWp分布式光伏项目"/>
        <s v="金溪县德巢光电科技园二期屋顶分布式光伏发电项目"/>
        <s v="江西省黎川县粮食储备退城进郊仓储屋顶光伏发电项目"/>
        <s v="江西省资溪面包科技发展股份有限公司1198.8kWp分布式光伏发电项目"/>
        <s v="鹏志铝业屋顶光伏"/>
        <s v="中铭新材料科技有限公司屋顶光伏项目"/>
        <s v="江西联益电子科技有限公司4.4MW屋顶分布式光伏发电工程项目"/>
        <s v="江西大晟节能新材有限公司一期5MW屋顶分布式光伏"/>
        <s v="江西华电临川圆石50MW光伏发电项目"/>
        <s v="江西华电临川秋溪50MW光伏发电项目"/>
        <s v="江西华电黎川樟溪30MW林光互补光伏发电项目"/>
        <s v="江西华电黎川上源30MW林光互补光伏发电项目"/>
        <s v="江西华电黎川中洲30MW林光互补光伏发电项目"/>
        <s v="江西华电黎川刘源30MW林光互补光伏发电项目"/>
        <s v="上犹坑中农光互补光伏发电项目"/>
        <s v="上犹大曲里农光互补光伏发电项目"/>
        <s v="上犹罗星农光互补光伏发电项目"/>
        <s v="上犹岩坑农光互补光伏发电项目"/>
        <s v="赣江新区创新示范基地二期4MW屋顶分布式光伏项目"/>
        <s v="南昌双汇食品有限公司光伏发电项目"/>
        <s v="上犹崖坑农光互补光伏发电项目"/>
        <s v="上犹增坑中农光互补光伏发电项目"/>
        <s v="上犹合溪农光互补光伏发电项目"/>
        <s v="上犹油石农光互补光伏发电项目"/>
        <s v="上犹河唇农光互补光伏发电项目"/>
        <s v="上犹黄竹农光互补光伏发电项目"/>
        <s v="国家电投江西公司于都塘贯光伏发电项目"/>
        <s v="国家电投江西公司于都梓山光伏发电项目"/>
        <s v="国家电投江西公司于都胜利光伏发电项目"/>
        <s v="国家电投崇义县铅厂镇25MW光伏发电项目"/>
        <s v="国家能源集团瑞金市壬田、叶坪100MW农光互补项目"/>
        <s v="国家能源集团瑞金市壬田100MW渔光互补项目"/>
        <s v="国家能源集团赣州南康上期光伏发电项目"/>
        <s v="国家能源集团赣州南康大坪光伏发电项目"/>
        <s v="国家能源集团赣州南康西坌光伏发电项目"/>
        <s v="国家能源集团赣州南康白马塘新屋里光伏发电项目"/>
        <s v="国家能源集团赣州南康白马塘龙角仚光伏发电项目"/>
        <s v="国家能源集团赣州南康小安村下洋光伏发电项目"/>
        <s v="国家能源集团赣州南康小安村湾里光伏发电项目"/>
        <s v="国家能源集团赣州南康罗洞村光伏发电项目"/>
        <s v="江西华电于都县靖石乡50MW农（林）光互补光伏发电项目"/>
        <s v="瑞金市华电三能壬田90MW光伏发电项目"/>
        <s v="龙源赣州南康龙华黄土排光伏发电项目"/>
        <s v="龙源赣州南康麻双光伏发电项目"/>
        <s v="龙源赣州于都仙下石坑光伏发电项目"/>
        <s v="龙源赣州于都车溪五丰光伏发电项目"/>
        <s v="三峡能源寻乌澄江光伏发电项目"/>
        <s v="江西华电吉安瀚羽霏一期5.993MW屋顶分布式光伏项目"/>
        <s v="江西华电吉安瀚羽霏二期5.995MW屋顶分布式光伏项目"/>
        <s v="江西华电吉安瀚羽霏三期5.996MW屋顶分布式光伏项目"/>
        <s v="江西华电吉安瀚羽霏四期5.991MW屋顶分布式光伏项目"/>
        <s v="国家电投洪门电厂万年县石镇镇珏田村85MW光伏发电项目"/>
        <s v="国家能源集团恒湖垦殖场20MW屋顶光伏发电示范项目"/>
        <s v="赣能南昌赣江新区60MW渔光互补光伏发电项目"/>
        <s v="南昌昌北国际机场一期光伏发电项目"/>
        <s v="南昌欧菲光电技术有限公司5MW屋顶分布式光伏发电项目"/>
        <s v="上栗中学金山校区3.2MW屋顶分布式光伏发电项目"/>
        <s v="上栗中学胜利校区2.9MW屋顶分布式光伏发电项目"/>
        <s v="江西省铅山县长山二期20MW光伏发电项目"/>
        <s v="江西省铅山县河口茶场20MW光伏发电项目"/>
        <s v="国家电投南昌电子信息（LED）产业创新示范园分布式光伏发电项目"/>
        <s v="南大科院5MW屋顶分布式光伏发电项目"/>
        <s v="鄱阳县游城乡范田村30MW林光互补光伏发电项目"/>
        <s v="鄱阳县游城乡刘家村40MW林光互补光伏发电项目"/>
        <s v="鄱阳县游城乡新畈村30MW林光互补光伏发电项目"/>
        <s v="国家电投江西江南星厨房设备有限公司分布式光伏发电项目"/>
        <s v="龙源吉安吉水八都一期光伏发电项目"/>
        <s v="龙源吉安安福平都一期光伏发电项目"/>
        <s v="华能傲农吉水分布式项目"/>
        <s v="华能井冈山电厂灰场光伏项目"/>
        <s v="遂川县裕鑫农牧有限公司20MW光伏发电项目"/>
        <s v="吉安县学海矿业有限公司52WMp光伏发电"/>
        <s v="泰和南方水泥分布式光伏发电项目"/>
        <s v="中节能青原富滩废弃矿治理光伏发电项目"/>
        <s v="中电工程达溪20MW光伏发电项目"/>
        <s v="国能吉水县白水镇垦殖场一分场50MW光伏发电项目"/>
        <s v="国能吉水县水田乡50MW光伏发电项目"/>
        <s v="国能吉水县乌江镇50MW光伏发电项目"/>
        <s v="国家能源集团万安县韶口乡梅岗村30MW光伏发电项目"/>
        <s v="国家能源集团万安县韶口乡石坵村（一期）30MW光伏发电项目"/>
        <s v="国家能源集团万安县韶口乡石坵村（二期）30MW光伏发电项目"/>
        <s v="安福县新三江桥新型墙体建材有限责任公司屋顶分布式光伏项目"/>
        <s v="国家电投安福县赤谷乡100MW光储一体化发电项目"/>
        <s v="华能潭沿光伏发电项目"/>
        <s v="华能鹿沿光伏发电项目"/>
        <s v="华能七都光伏发电项目"/>
        <s v="华能藤陶光伏发电项目"/>
        <s v="华能瑶藤光伏发电项目"/>
        <s v="国家电投江财现经管校区综合智慧能源项目"/>
        <s v="修水县庙岭乡小山口村25mw集中式光伏发电项目"/>
        <s v="修水县庙岭乡戴家村潭埚组25mw集中式光伏发电项目"/>
        <s v="修水县庙岭乡戴家村南山下组25mw集中式光伏发电项目"/>
        <s v="修水县马坳镇游段村15mw集中式光伏发电项目"/>
        <s v="修水县港口镇港口村25mw集中式光伏发电项目"/>
        <s v="修水县港口镇童家桥村湾里组25mw集中式光伏发电项目"/>
        <s v="修水县港口镇童家桥村万家组25mw集中式光伏发电项目"/>
        <s v="修水县港口镇沙笼村东片区25mw集中式光伏发电项目"/>
        <s v="修水县港口镇沙笼村南片区25mw集中式光伏发电项目"/>
        <s v="国家能源集团柴桑马回岭镇100MW农光互补发电项目"/>
        <s v="国家能源集团柴桑杨柳村100MW农光互补发电项目"/>
        <s v="国家能源集团柴桑马头村100MW农光互补发电项目"/>
        <s v="国家能源集团柴桑红心村80MW渔光互补发电项目"/>
        <s v="国家能源集团九江市柴桑区江洲镇60MW农光互补光伏发电项目"/>
        <s v="国家能源集团九江市柴桑区江洲镇80MW农光互补光伏发电项目"/>
        <s v="鲁能柴桑区港口街镇合桥130MW“渔光互补”（一期100MW）项目"/>
        <s v="协合江西永修县燕津光伏发电项目"/>
        <s v="江西华电九江瑞昌洪一乡北港25MW茶光互补光伏发电项目"/>
        <s v="江西华电九江瑞昌洪一乡王皮冲35MW茶光互补光伏发电项目"/>
        <s v="江西华电九江瑞昌洪一乡枫树大王35MW茶光互补光伏发电项目"/>
        <s v="江西华电九江瑞昌洪一乡国豪茶场25MW茶光互补光伏发电项目"/>
        <s v="国家能源集团瑞昌市高丰镇白杨镇桂林街道30MW废弃矿山一体化综合示范项目"/>
        <s v="瑞昌市高丰镇陈湾采石场废弃矿山光伏发电项目"/>
        <s v="瑞昌市高丰镇永兴采石场废弃矿山光伏发电项目"/>
        <s v="龙源江西湖口东鹏新材料有限公司分布式光伏发电项目"/>
        <s v="九江文正新能源九江有色金属冶炼有限公司3兆瓦屋顶光伏发电项目"/>
        <s v="国家电投都昌汪家山光伏项目"/>
        <s v="国家电投都昌岭背光伏项目"/>
        <s v="国家电投都昌西湖光伏项目"/>
        <s v="国家电投都昌珠光光伏项目"/>
        <s v="国家电投都昌荷塘光伏项目"/>
        <s v="国家电投都昌苏山光伏项目"/>
        <s v="国家电投都昌左桥光伏项目"/>
        <s v="国家电投都昌徐埠光伏项目"/>
        <s v="国家电投都昌潭湖光伏项目"/>
        <s v="国家电投都昌铺里光伏项目"/>
        <s v="国家能源集团九江市彭泽县太泊湖水产养殖场60MW渔光互补光伏发电项目"/>
        <s v="华能柏岗山渔光互补项目"/>
        <s v="华能柏岗山渔光互补项目二期"/>
        <s v="华能漩风北区渔光互补项目"/>
        <s v="华能漩风东区渔光互补项目"/>
        <s v="华能黄渡渔光互补项目"/>
        <s v="华能黄渡渔光互补项目二期"/>
        <s v="华能泾口渔光互补项目"/>
        <s v="国电投江西大洲新材料有限公司屋顶分布式光伏项目"/>
        <s v="国家电投南昌市监管中心新基地综合智慧能源项目"/>
        <s v="江西新华东湖区扬子洲100MW渔光互补光伏发电项目"/>
        <s v="江西新华东湖区扬子洲50MW渔光互补光伏发电项目"/>
        <s v="华能七里二期光伏发电项目"/>
        <s v="华能三里二期光伏发电项目"/>
        <s v="娃哈哈南昌工业园2MW分布式光伏电站项目"/>
        <s v="鄱阳县游城乡游城村Ⅰ30MW林光互补光伏发电项目"/>
        <s v="萍乡市湘东区腊市镇冬瓜槽采煤沉陷区林光互补光伏发电项目"/>
        <s v="萍乡市湘东区麻山镇采煤沉陷区15MWP光伏发电项目"/>
        <s v="萍乡市湘东区大义村农光互补光伏发电项目"/>
        <s v="萍乡市上栗县东源乡采煤沉陷区光伏组件建设光伏电站建设项目"/>
        <s v="鄱阳县游城乡游城村Ⅱ30MW林光互补光伏发电项目"/>
        <s v="鄱阳县游城乡游城村Ⅲ40MW林光互补光伏发电项目"/>
        <s v="国家电投分宜电厂湖泽闹洲光伏发电项目"/>
        <s v="国能黄金埠发电有限公司余干县古埠镇48MW渔光互补项目"/>
        <s v="国能黄金埠发电有限公司余干县枫港乡、江埠乡75MW渔光互补项目"/>
        <s v="国能黄金埠发电有限公司余干县瑞洪镇、康山乡120MW渔光互补项目"/>
        <s v="上饶生态光伏示范基地弋阳朱坑狮子垄30MW光伏电站项目"/>
        <s v="上饶生态光伏示范基地弋阳朱坑许家30MW光伏电站项目"/>
        <s v="上饶生态光伏示范基地弋阳朱坑梅家30MW光伏电站项目"/>
        <s v="上饶生态光伏示范基地弋阳朱坑葛家30MW光伏电站项目"/>
        <s v="上饶市广信区花厅镇40MW农光互补项目"/>
        <s v="上饶市广信区田墩镇30MW农光互补项目"/>
        <s v="上饶市广信区尊桥乡30MW农光互补项目"/>
        <s v="广信区枫岭头镇枫岭头村32MW农光互补项目"/>
        <s v="广信区枫岭头镇枫岭头村35MW农光互补项目"/>
        <s v="广信区枫岭头镇枫岭头村30MW农光互补项目"/>
        <s v="国家电投分宜电厂土坎下光伏发电项目"/>
        <s v="华能山龙分布式光伏项目一期"/>
        <s v="华能山龙分布式光伏项目二期"/>
        <s v="华电宜春60兆瓦林（农）光互补光伏"/>
        <s v="通威高安市新街镇50MW渔光一体光伏发电项目"/>
        <s v="国家能源集团丰城泉塘电站（二期）农光互补发电项目"/>
        <s v="奉新县赤岸镇浣溪村赣能25MW农光互补光伏发电项目"/>
        <s v="奉新县会埠镇赣能25MW农光互补光伏发电项目"/>
        <s v="宜丰九宇锂业有限公司屋顶分布式光伏项目1#-6#厂房"/>
        <s v="九宇锂业有限公司4275.7KW屋顶分布式光伏项目"/>
        <s v="中国康富江西宜春新庄100MW光伏发电项目"/>
        <s v="京能石市谭下100MW光伏发电项目"/>
        <s v="新华棠浦100MW渔光互补光伏发电项目"/>
        <s v="上高县锦江镇团结赣能50MW农（渔）光互补光伏发电项目"/>
        <s v="上高县泗溪镇马岗赣能50MW农（渔）光互补光伏发电项目（三期）"/>
        <s v="上高县徐家渡镇秀美赣能50MW农（渔）光互补光伏发电项目"/>
        <s v="上高县工业园金利源赣能一期5.99MW屋顶分布式光伏发电项目"/>
        <s v="上高县工业园金利源赣能二期5.99MW屋顶分布式光伏发电项目"/>
        <s v="上高县工业园金农赣能2MW屋顶分布式光伏发电项目"/>
        <s v="上高县工业园一直旺赣能0.64MW屋顶分布式光伏发电项目"/>
        <s v="上高县工业园正宇赣能2MW屋顶分布式光伏发电项目"/>
        <s v="上高县工业园金利隆赣能一期5.99MW屋顶分布式光伏发电项目"/>
        <s v="上高县工业园金利隆赣能二期5.99MW屋顶分布式光伏发电项目"/>
        <s v="上高县工业园博纳赣能0.99MW屋顶分布式光伏发电项目"/>
        <s v="上高县工业园天瑞赣能5.99MW屋顶分布式光伏发电项目"/>
        <s v="上高县工业园金唯冠赣能5.99MW屋顶分布式光伏发电项目"/>
        <s v="贵溪市滨江镇100MWp光伏发电项目"/>
        <s v="大唐江西临川高坪风电项目"/>
        <s v="大唐江西东临岗上积风电项目"/>
        <s v="大唐江西东乡邓家风电项目"/>
        <s v="大唐江西东乡詹圩风电项目"/>
        <s v="大唐江西东乡黎圩风电项目"/>
        <s v="华润抚州东乡一期风电项目"/>
        <s v="国家电投抚能抚州市东乡区杨桥殿镇100MW风电项目"/>
        <s v="吉安市吉州区兴桥60MW风力发电项目"/>
        <s v="吉安市吉州区长塘樟山75MW风力发电项目"/>
        <s v="遂川巾石智慧风电场二期项目"/>
        <s v="永新县石禾坳风电项目"/>
        <s v="中电工程遂川城北75MW风电项目"/>
        <s v="中电工程遂川城南75MW风电项目"/>
        <s v="中电工程高坪50MW风电项目"/>
        <s v="水发吉水县乌脑岭分散式风电项目"/>
        <s v="吉水县水南（西）50MW分散式风电项目"/>
        <s v="吉水县水南（东）50MW分散式风电项目"/>
        <s v="国家电投抚能抚州市东乡区黎圩镇甘坑林场85MW分散式风电项目"/>
        <s v="国家电投抚能抚州市东乡区孝岗镇王桥镇瑶圩乡甘坑林场75MW分散式风电项目"/>
        <s v="南城洪门100MW风电场"/>
        <s v="大唐寻乌乱罗嶂二期风电场项目"/>
        <s v="南康隆木乡三期风电场项目"/>
        <s v="全南乌梅山三期风电场项目"/>
        <s v="华润九江塘山二期项目"/>
        <s v="修水县港口镇80WM风电项目"/>
        <s v="修水大湖山风电场二期工程项目"/>
        <s v="国家能源集团柴桑城门街道50MW风电项目"/>
        <s v="瑞昌市高丰镇、白杨镇、南阳乡等区域100兆瓦风电项目"/>
        <s v="瑞昌和平山风电项目"/>
        <s v="国家能源集团神华九江灰场风电项目"/>
        <s v="华能春桥分散式风电项目"/>
        <s v="崇义关田风电场项目"/>
        <s v="安义县东阳75MW风力发电乡村振兴项目"/>
        <s v="安义县黄洲75MW风力发电乡村振兴项目"/>
        <s v="华能南新分散式风电项目"/>
        <s v="华能蒋巷分散式风电项目"/>
        <s v="华能泾口分散式风电项目"/>
        <s v="华能黄马分散式风电项目"/>
        <s v="崇义丰州乡风电场项目"/>
        <s v="全南大吉山风电场项目"/>
        <s v="瑞金大柏地风电场项目"/>
        <s v="瑞金壬田风电场项目"/>
        <s v="国家电投龙南雷公山二期风电项目"/>
        <s v="国家能源集团瑞金市九堡镇100MW风电项目"/>
        <s v="萍乡市湘东区老关镇二鲤明鑫农场风电项目"/>
        <s v="萍乡市湘东区荷尧镇泉陂村风电项目"/>
        <s v="湘东白竺麻山乡村振兴200MW风力发电项目"/>
        <s v="华能芦溪县南坑分散式风电项目"/>
        <s v="华能芦溪县宣风分散式风电项目"/>
        <s v="中材科技（萍乡）风电叶片有限公司芦溪200MW风电项目"/>
        <s v="华能莲花石门山风电项目"/>
        <s v="华电龙南市里仁风电项目"/>
        <s v="华电龙南市桃江风电项目"/>
        <s v="龙源上饶广丰嵩峰风力发电项目"/>
        <s v="华电龙南市汶龙风电项目"/>
        <s v="玉山县国电投尖山风电场"/>
        <s v="鄱阳风车斗风电项目"/>
        <s v="鄱阳古县渡镇风电项目"/>
        <s v="鄱阳凰岗镇风电项目"/>
        <s v="鄱阳莲山风电项目"/>
        <s v="鄱阳芦田乡风电项目"/>
        <s v="国能黄金埠发电有限公司余干县大塘乡100MW风电场项目"/>
        <s v="国能黄金埠发电有限公司余干县黄金埠镇50MW风电场项目"/>
        <s v="国能黄金埠发电有限公司余干县江埠乡65MW风电场项目"/>
        <s v="弋阳县西山风电项目"/>
        <s v="弋阳县洪山（一期）风电项目"/>
        <s v="大唐弋阳朱坑风电场项目"/>
        <s v="华电龙南市武当风电项目"/>
        <s v="兴国县南官山风电场项目"/>
        <s v="安远县偏山风电场项目"/>
        <s v="安远县乌石头风电场项目"/>
        <s v="三峡能源瑞金市谢坊镇风电项目"/>
        <s v="中电建江西院南康大岭风电项目"/>
        <s v="赣县区阳埠乡赣能风电场项目"/>
        <s v="中广核赣县高峰山四期风电场"/>
        <s v="吉水县国电投八都风电场"/>
        <s v="国家电投景德镇电厂荷塘二期49MW分散式风电发电项目"/>
        <s v="国家能源集团新建区恒湖垦殖场罗滨风电场二期项目"/>
        <s v="大唐江西仙女湖区观欧风电项目"/>
        <s v="国家电投广丰西山风电项目"/>
        <s v="国家电投新余市观巢镇、欧里镇80MW风电场项目"/>
        <s v="三峡新能源鄱阳县鄱中200MW风电场项目"/>
        <s v="三峡新能源鄱阳县游城100MW风电场项目"/>
        <s v="大唐江西新余马洪风电项目"/>
        <s v="远景高安祥符分散式风电场项目"/>
        <s v="远景高安祥安分散式风电场项目"/>
        <s v="金风产学研零碳工厂示范项目"/>
        <s v="丰城循环产业园北区分散式风电项目"/>
        <s v="丰城循环产业园南区分散式风电项目"/>
        <s v="丰城白土镇乡村振兴一村一风电项目"/>
        <s v="丰城董家镇乡村振兴一村一风电项目"/>
        <s v="丰城段潭乡乡村振兴一村一风电项目"/>
        <s v="丰城梅林镇乡村振兴一村一风电项目"/>
        <s v="丰城尚庄街道乡村振兴一村一风电项目"/>
        <s v="丰城同田乡乡村振兴一村一风电项目"/>
        <s v="丰城袁渡镇乡村振兴一村一风电项目"/>
        <s v="宜春丰城上塘风电项目"/>
        <s v="宜丰县棠浦、新庄镇时代绿能100MW风电场项目"/>
        <s v="上高县赣能风电场项目（一期）"/>
        <s v="上高县赣能风电场项目（二期）"/>
        <s v="上高县赣能风电场项目（三期）"/>
        <s v="国家电投杨桥100MW风电项目"/>
        <s v="华电丰城市同田乡15兆瓦风电项目"/>
        <s v="华电丰城市泉港镇15兆瓦风电项目"/>
        <s v="华能高家岭风电项目"/>
        <s v="华能古县渡风电项目"/>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001.0812962963" refreshedBy="mac" recordCount="103">
  <cacheSource type="worksheet">
    <worksheetSource ref="A1:K104" sheet="0.风电项目校核汇总  (2)"/>
  </cacheSource>
  <cacheFields count="11">
    <cacheField name="查找序号" numFmtId="0">
      <sharedItems containsString="0" containsBlank="1" containsNonDate="0" count="1">
        <m/>
      </sharedItems>
    </cacheField>
    <cacheField name="序号" numFmtId="0">
      <sharedItems containsSemiMixedTypes="0" containsString="0" containsNumber="1" containsInteger="1" minValue="0" maxValue="103" count="103">
        <n v="1"/>
        <n v="2"/>
        <n v="3"/>
        <n v="4"/>
        <n v="5"/>
        <n v="6"/>
        <n v="7"/>
        <n v="8"/>
        <n v="9"/>
        <n v="10"/>
        <n v="75"/>
        <n v="11"/>
        <n v="12"/>
        <n v="13"/>
        <n v="74"/>
        <n v="14"/>
        <n v="15"/>
        <n v="16"/>
        <n v="17"/>
        <n v="18"/>
        <n v="19"/>
        <n v="20"/>
        <n v="21"/>
        <n v="79"/>
        <n v="80"/>
        <n v="22"/>
        <n v="23"/>
        <n v="24"/>
        <n v="25"/>
        <n v="26"/>
        <n v="27"/>
        <n v="28"/>
        <n v="29"/>
        <n v="30"/>
        <n v="31"/>
        <n v="32"/>
        <n v="33"/>
        <n v="34"/>
        <n v="35"/>
        <n v="36"/>
        <n v="37"/>
        <n v="38"/>
        <n v="39"/>
        <n v="40"/>
        <n v="41"/>
        <n v="42"/>
        <n v="43"/>
        <n v="44"/>
        <n v="45"/>
        <n v="46"/>
        <n v="84"/>
        <n v="83"/>
        <n v="85"/>
        <n v="47"/>
        <n v="48"/>
        <n v="49"/>
        <n v="50"/>
        <n v="51"/>
        <n v="52"/>
        <n v="53"/>
        <n v="54"/>
        <n v="55"/>
        <n v="56"/>
        <n v="57"/>
        <n v="58"/>
        <n v="59"/>
        <n v="60"/>
        <n v="61"/>
        <n v="62"/>
        <n v="63"/>
        <n v="64"/>
        <n v="65"/>
        <n v="66"/>
        <n v="67"/>
        <n v="68"/>
        <n v="69"/>
        <n v="70"/>
        <n v="71"/>
        <n v="72"/>
        <n v="73"/>
        <n v="76"/>
        <n v="77"/>
        <n v="78"/>
        <n v="81"/>
        <n v="82"/>
        <n v="86"/>
        <n v="87"/>
        <n v="88"/>
        <n v="89"/>
        <n v="90"/>
        <n v="91"/>
        <n v="92"/>
        <n v="93"/>
        <n v="94"/>
        <n v="95"/>
        <n v="96"/>
        <n v="97"/>
        <n v="98"/>
        <n v="99"/>
        <n v="100"/>
        <n v="101"/>
        <n v="102"/>
        <n v="103"/>
      </sharedItems>
    </cacheField>
    <cacheField name="市" numFmtId="0">
      <sharedItems count="10">
        <s v="抚州市"/>
        <s v="吉安市"/>
        <s v="赣州市"/>
        <s v="九江市"/>
        <s v="南昌市"/>
        <s v="萍乡市"/>
        <s v="上饶市"/>
        <s v="景德镇市"/>
        <s v="新余市"/>
        <s v="宜春市"/>
      </sharedItems>
    </cacheField>
    <cacheField name="县" numFmtId="0">
      <sharedItems count="46">
        <s v="东临新区"/>
        <s v="东乡区"/>
        <s v="吉州区 "/>
        <s v="遂川县"/>
        <s v="永新县"/>
        <s v="临川区"/>
        <s v="南城县"/>
        <s v="寻乌"/>
        <s v="南康区"/>
        <s v="全南"/>
        <s v="德安县"/>
        <s v="修水县"/>
        <s v="瑞昌市"/>
        <s v="都昌县"/>
        <s v="湖口县"/>
        <s v="安义县"/>
        <s v="南昌县"/>
        <s v="瑞金"/>
        <s v="瑞金市"/>
        <s v="湘东区"/>
        <s v="莲花"/>
        <s v="广丰区"/>
        <s v="鄱阳县"/>
        <s v="余干县"/>
        <s v="弋阳县"/>
        <s v="兴国县"/>
        <s v="安远县"/>
        <s v="赣县区"/>
        <s v="龙南县"/>
        <s v="昌江区"/>
        <s v="仙女湖区"/>
        <s v="高安"/>
        <s v="丰城市"/>
        <s v="宜丰"/>
        <s v="上高县"/>
        <s v="分宜县"/>
        <s v="丰城区"/>
        <s v="玉山县"/>
        <s v="章贡区"/>
        <s v="吉水县"/>
        <s v="崇义县"/>
        <s v="柴桑区"/>
        <s v="龙南市"/>
        <s v="芦溪县"/>
        <s v="新建区"/>
        <s v="高新区"/>
      </sharedItems>
    </cacheField>
    <cacheField name="项目名称" numFmtId="0">
      <sharedItems count="103">
        <s v="大唐江西东临岗上积风电项目"/>
        <s v="大唐江西东乡邓家风电项目"/>
        <s v="大唐江西东乡詹圩风电项目"/>
        <s v="大唐江西东乡黎圩风电项目"/>
        <s v="华润抚州东乡一期风电项目"/>
        <s v="国家电投抚能抚州市东乡区杨桥殿镇100MW风电项目"/>
        <s v="吉安市吉州区兴桥60MW风力发电项目"/>
        <s v="吉安市吉州区长塘樟山75MW风力发电项目"/>
        <s v="遂川巾石智慧风电场二期项目"/>
        <s v="中电工程遂川城南75MW风电项目"/>
        <s v="永新县石禾坳风电项目"/>
        <s v="中电工程高坪50MW风电项目"/>
        <s v="国家电投抚能抚州市东乡区黎圩镇甘坑林场85MW分散式风电项目"/>
        <s v="国家电投抚能抚州市东乡区孝岗镇王桥镇瑶圩乡甘坑林场75MW分散式风电项目"/>
        <s v="大唐江西临川高坪风电项目"/>
        <s v="南城洪门100MW风电场工程"/>
        <s v="大唐寻乌乱罗嶂二期风电场项目"/>
        <s v="南康隆木乡三期风电场项目"/>
        <s v="全南乌梅山三期风电场项目"/>
        <s v="华润九江塘山二期风电项目"/>
        <s v="修水县港口镇80WM风电项目"/>
        <s v="修水大湖山风电场二期工程项目"/>
        <s v="瑞昌市和平山风电发电项目"/>
        <s v="瑞昌市高丰镇、白杨镇、南阳乡等区域100兆瓦风电项目"/>
        <s v="华能春桥分散式风电项目"/>
        <s v="国家能源集团神华九江灰场风电项目"/>
        <s v="安义县东阳75MW风力发电乡村振兴项目"/>
        <s v="安义县黄洲75MW风力发电乡村振兴项目"/>
        <s v="华能泾口分散式风电项目"/>
        <s v="华能黄马分散式风电项目"/>
        <s v="全南大吉山风电场项目"/>
        <s v="瑞金大柏地风电场项目"/>
        <s v="瑞金壬田风电场项目"/>
        <s v="国家能源集团瑞金市九堡镇100MW风电项目"/>
        <s v="萍乡市湘东区老关镇二鲤明鑫农场风电项目"/>
        <s v="萍乡市湘东区荷尧镇泉陂村风电项目"/>
        <s v="湘东白竺麻山乡村振兴200MW风力发电项目"/>
        <s v="华能莲花石门山风电项目"/>
        <s v="龙源上饶广丰嵩峰风力发电项目"/>
        <s v="鄱阳古县渡镇风电项目"/>
        <s v="鄱阳凰岗镇风电项目"/>
        <s v="鄱阳莲山风电项目"/>
        <s v="国能黄金埠发电有限公司余干县大塘乡100MW风电场项目"/>
        <s v="国能黄金埠发电有限公司余干县黄金埠镇50MW风电场"/>
        <s v="弋阳县西山风电项目"/>
        <s v="弋阳县洪山（一期）风电项目"/>
        <s v="大唐弋阳朱坑风电场项目"/>
        <s v="江西华电兴国县南官山50MW风电项目"/>
        <s v="江西华电安远县偏山100MW风电项目"/>
        <s v=" 赣县区阳埠乡赣能风电场项目"/>
        <s v="江西华电龙南市汶龙65MW风电项目"/>
        <s v="江西华电龙南市里仁90MW风电项目"/>
        <s v="江西华电龙南市武当60MW风电项目"/>
        <s v="国家电投景德镇电厂荷塘二期49MW分散式风电发电项目"/>
        <s v="大唐新余仙女湖区观欧风电项目"/>
        <s v="广丰西山风电场"/>
        <s v="国家电投新余市观巢镇、欧里镇80MW风电场项目"/>
        <s v="远景高安祥符分散式风电场项目"/>
        <s v="远景高安祥安分散式风电场项目"/>
        <s v="金风产学研零碳工厂示范项目"/>
        <s v="丰城循环产业园北区分散式风电项目"/>
        <s v="丰城循环产业园南区分散式风电项目"/>
        <s v="丰城白土镇乡村振兴一村一风电项目"/>
        <s v="丰城董家镇乡村振兴一村一风电项目"/>
        <s v="丰城段潭乡乡村振兴一村一风电项目"/>
        <s v="丰城梅林镇乡村振兴一村一风电项目"/>
        <s v="丰城尚庄街道乡村振兴一村一风电项目"/>
        <s v="丰城同田乡乡村振兴一村一风电项目"/>
        <s v="丰城袁渡镇乡村振兴一村一风电项目"/>
        <s v="宜春丰城上塘风电项目"/>
        <s v="宜丰县棠浦、新庄镇时代绿能100MW风电场项目"/>
        <s v="上高县赣能风电场项目（一期）"/>
        <s v="上高县赣能风电场项目（二期）"/>
        <s v="上高县赣能风电场项目（三期）"/>
        <s v="国家电投杨桥100MW风电项目"/>
        <s v="江西华电丰城市同田乡15MW风电项目"/>
        <s v="江西华电丰城市泉港镇15MW风电项目"/>
        <s v="玉山县国电投尖山风电场项目"/>
        <s v="江西赣州章贡区山林生态振兴融合发展示范项目水西镇凌源100MW风力发电项目"/>
        <s v="江西赣州章贡区山林生态振兴融合发展示范项目水西镇上禾100MW风力发电项目"/>
        <s v="中电工程遂川城北75MW风电项目"/>
        <s v="水发吉水县乌脑岭分散式风电项目"/>
        <s v="吉水县水南（东）50MW分散式风电项目"/>
        <s v="华能南新分散式风电项目"/>
        <s v="华能蒋巷分散式风电项目"/>
        <s v="吉水县国电投八都风电场"/>
        <s v="崇义关田风电场项目"/>
        <s v="吉水县水南（西）50MW分散式风电项目"/>
        <s v="国家能源集团柴桑城门街道50MW风电项目"/>
        <s v="崇义丰州风电场项目"/>
        <s v="国家电投龙南雷公山二期风电项目"/>
        <s v="华能芦溪县南坑分散式风电项目"/>
        <s v="华能芦溪县宣风分散式风电项目"/>
        <s v="中材科技(萍乡)风电叶片有限公司芦溪200MW风电项目"/>
        <s v="江西华电龙南市桃江85MW风电项目"/>
        <s v="鄱阳风车斗风电项目"/>
        <s v="鄱阳芦田乡风电项目"/>
        <s v="国能黄金埠发电有限公司余干县江埠乡65MW风电场项目"/>
        <s v="江西华电安远县乌石头50MW风电项目"/>
        <s v="国家能源集团新建区恒湖垦殖场罗滨风电场二期项目"/>
        <s v="大唐马洪风电项目"/>
        <s v="华能高家岭风电项目"/>
        <s v="华能古县渡风电项目"/>
      </sharedItems>
    </cacheField>
    <cacheField name="建设地点" numFmtId="0">
      <sharedItems count="102">
        <s v="岗上积镇后边村周边"/>
        <s v="邓家乡董家村周边"/>
        <s v="詹圩镇幕塘村周边"/>
        <s v="黎圩镇黎阳村周边"/>
        <s v="东乡区杨桥殿镇（润邦农业产业园）"/>
        <s v="杨桥殿镇"/>
        <s v="吉州区兴桥镇、长塘镇"/>
        <s v="吉州区长塘镇、樟山镇"/>
        <s v="遂川县巾石乡、珠田镇"/>
        <s v="遂川县草林镇、枚江乡"/>
        <s v="永新县石桥镇、禾川镇和坳南乡义山一带附近山脊 "/>
        <s v="遂川县高坪镇青草村"/>
        <s v="黎圩镇甘坑林场"/>
        <s v="王桥镇瑶圩乡甘坑林场"/>
        <s v="高坪镇塘头村、桐源乡东坊村、温泉镇桐山村周边"/>
        <s v="洪门镇庄上村、徐田村、罗汉庄"/>
        <s v="寻乌县丹溪乡"/>
        <s v="南康区隆木乡、坪市乡"/>
        <s v="龙源坝镇上窑村"/>
        <s v="德安县塘山乡郑湖村石源村、新塘村，吴山镇樟树村、杨柳村，邹桥乡付山村，"/>
        <s v="港口镇"/>
        <s v="修水县全丰镇、大椿乡区域"/>
        <s v="瑞昌市南义镇和平村、程家村"/>
        <s v="瑞昌市高丰镇、白杨镇、南阳乡"/>
        <s v="都昌县春桥乡凤山村、春桥村、朝阳居委会、官桥村、徐埠镇马矶村、蔡岭镇洞门村、蔡岭镇油茶林场的地面"/>
        <s v="湖口县高新技术产业园区沿江一带"/>
        <s v="安义县东阳镇"/>
        <s v="安义县黄洲镇"/>
        <s v="泾口乡"/>
        <s v="黄马乡、武阳镇、幽兰镇"/>
        <s v="大吉山镇大吉山"/>
        <s v="瑞金市大柏地乡"/>
        <s v="瑞金市壬田镇"/>
        <s v="瑞金市九堡镇"/>
        <s v="老关镇"/>
        <s v="荷尧镇"/>
        <s v="白竺乡、麻山镇"/>
        <s v="莲花县良坊镇"/>
        <s v="广丰区嵩峰乡蒋坞村"/>
        <s v="古县渡镇、凰岗镇"/>
        <s v="凰岗镇、游城乡和田畈街镇"/>
        <s v="油墩街镇、谢家滩镇"/>
        <s v="大塘乡"/>
        <s v="黄金埠镇"/>
        <s v="弋阳县曹溪镇"/>
        <s v="弋阳县清湖乡、南岩街道、旭光乡"/>
        <s v="弋阳县朱坑镇"/>
        <s v="兴国县兴莲乡"/>
        <s v="新龙乡、江头_x000a_乡"/>
        <s v="阳埠乡和王母渡镇交界处的立濑村、新联村等周边位置"/>
        <s v="汶龙镇、关西镇、临塘乡"/>
        <s v="东坑镇、里仁镇"/>
        <s v="武当镇、南亨乡"/>
        <s v="荷塘乡"/>
        <s v="观巢镇上沂村、山塘村、南布村、观巢村、上汾村、茂山村、杨家村、洋潭村，欧里镇木村村、欧里村、联合村、带元村、昌坊村、哲村村、西村、凌背村、洲上村、新甫村"/>
        <s v="广丰区西北部壶峤镇、大南镇、吴村镇、下溪街道"/>
        <s v="新余市仙女湖区观巢镇、欧里镇"/>
        <s v="祥符镇东岗村、南山村"/>
        <s v="祥符镇东岗村、建山村"/>
        <s v="桥东镇丰城循环经济产业园"/>
        <s v="石滩镇南湖村"/>
        <s v="石滩镇塘东村"/>
        <s v="筱塘乡上村、嵊山村、泉塘村、东山村"/>
        <s v="董家镇、梅林镇岭里村、巷岭村"/>
        <s v="段潭乡涂家村、三塘村、聂家村、万斗塘村"/>
        <s v="梅林镇新居村、丰田村、汉墓村"/>
        <s v="尚庄街道马塘村、后港村、杰路村"/>
        <s v="同田乡象牙村、荷塘村"/>
        <s v="袁渡镇新坊村、泉田村、白土镇吕下村、段潭乡万斗塘村、伏岭村"/>
        <s v="上塘镇店下村、坪湖村、上塘谢家、同田乡荷塘村、上邹村、岗上村、曲江镇郭桥村"/>
        <s v="宜丰县新庄镇周边龙溪村、岭背村"/>
        <s v="上高县泗溪镇芦家园村、墓田村、马岗村、胡家村、塘下村、张家村"/>
        <s v="上高县泗溪镇芦家园村、墓田村、马岗村、熊家村、刘家村、张家村、中宅村、漕港村、游市村"/>
        <s v="上高县泗溪镇游市村、杜家村、安塘村、洋港村、新界埠镇洲上村、堆峰村"/>
        <s v="杨桥镇"/>
        <s v="同田乡"/>
        <s v="泉港镇"/>
        <s v="玉山县仙岩镇、下镇镇、六都乡等乡镇"/>
        <s v="水西镇凌源村"/>
        <s v="水西镇上禾村"/>
        <s v="遂川县雩田镇、大坑乡"/>
        <s v="吉水县冠山乡、白沙镇"/>
        <s v="吉水县水南镇"/>
        <s v="南新乡"/>
        <s v="蒋巷镇"/>
        <s v="水田乡、八都镇"/>
        <s v="关田镇河洞"/>
        <s v="城门街道"/>
        <s v="丰州乡欧家村"/>
        <s v="里仁镇红岩村"/>
        <s v="江西省萍乡市芦溪县南坑镇双凤村、新坪村山头位置"/>
        <s v="江西省萍乡市芦溪县宣风镇沂源村、马塘村、吐霞村等地山头位置"/>
        <s v="芦溪镇、南坑镇、上埠镇、万龙山乡、新泉乡、宣风镇、银河镇、张佳坊乡"/>
        <s v="桃江乡、龙南镇"/>
        <s v="游城乡、田畈街镇和高家岭镇"/>
        <s v="芦田乡、凰岗镇和古县渡镇"/>
        <s v="江埠乡"/>
        <s v="塘村乡"/>
        <s v="新建区恒湖垦殖_x000a_场"/>
        <s v="高新区马洪办山南、内塘、王家下等村委周边"/>
        <s v="高家岭镇"/>
        <s v="古县渡镇"/>
      </sharedItems>
    </cacheField>
    <cacheField name="装机规模（千瓦）" numFmtId="0">
      <sharedItems containsSemiMixedTypes="0" containsString="0" containsNumber="1" containsInteger="1" minValue="0" maxValue="200000" count="32">
        <n v="50000"/>
        <n v="100000"/>
        <n v="70000"/>
        <n v="60000"/>
        <n v="75000"/>
        <n v="48600"/>
        <n v="85000"/>
        <n v="33600"/>
        <n v="43750"/>
        <n v="46900"/>
        <n v="80000"/>
        <n v="95000"/>
        <n v="45000"/>
        <n v="25000"/>
        <n v="30000"/>
        <n v="200000"/>
        <n v="150000"/>
        <n v="65000"/>
        <n v="90000"/>
        <n v="49000"/>
        <n v="145000"/>
        <n v="8000"/>
        <n v="12000"/>
        <n v="28000"/>
        <n v="20000"/>
        <n v="24000"/>
        <n v="32000"/>
        <n v="92000"/>
        <n v="15000"/>
        <n v="40000"/>
        <n v="68750"/>
        <n v="42000"/>
      </sharedItems>
    </cacheField>
    <cacheField name="项目申报单位" numFmtId="0">
      <sharedItems count="54">
        <s v="江西大唐国际抚州发电有限责任公司"/>
        <s v="华润新能源（抚州市东乡区）有限公司"/>
        <s v="国家电投集团福建电力投资有限公司&amp;江西抚能能源投资有限公司"/>
        <s v="吉安绿动智慧电力有限公司"/>
        <s v="遂川联能风电有限公司"/>
        <s v="中电遂川新能源有限公司"/>
        <s v="广东省能源集团贵州有限公司"/>
        <s v="国家电投集团江西电力有限公司新昌发电分公司"/>
        <s v="江西大唐国际新能源有限公司"/>
        <s v="大唐（赣州）新能源有限公司"/>
        <s v="华润风电（德安）有限公司"/>
        <s v="九江市宁卓新能源科技有限公司"/>
        <s v="修水弘业新能源科技有限公司"/>
        <s v="瑞昌市瑞祥新能源发展有限公司"/>
        <s v="九江星众新能源开发有限公司"/>
        <s v="华能丰城新能源有限责任公司"/>
        <s v="国能神华九江发电有限责任公司"/>
        <s v="安义协鑫电力有限公司"/>
        <s v="安义协能电力有限公司"/>
        <s v="华能南昌清洁能源有限公司、景能（南昌）科技有限公司"/>
        <s v="江西大唐国际新能源有限公司、赣州市国有资产投资集团有限公司"/>
        <s v="国能江西新能源产业有限公司"/>
        <s v="江西大唐国际新余发电有限责任公司"/>
        <s v="国家电投集团福建电力投资有限公司"/>
        <s v="华能江西清洁能源有限责任公司"/>
        <s v="江西龙源新能源有限公司"/>
        <s v="上饶新投发电有限责任公司、中国电建集团江西省电力设计院有限公司"/>
        <s v="国能黄金埠发电有限公司"/>
        <s v="国家电投江西公司、晶科电力科技股份有限公司、弋阳海螺水泥有限责任公司"/>
        <s v="兴国华电三能新能源有限公司"/>
        <s v="安远县三润新能源有限公司"/>
        <s v="江西赣能智慧能源有限公司"/>
        <s v="华电江西发电有限公司"/>
        <s v="国家电投集团江西电力有限公司景德镇发电厂"/>
        <s v="江西大唐国际新余第二发电有限责任公司"/>
        <s v="国家电投江西公司、晶科电力科技股份有限公司"/>
        <s v="国家电投集团江西电力有限公司江口水电厂"/>
        <s v="高安景驰新能源有限公司"/>
        <s v="江西金风装备制造有限公司"/>
        <s v="北京天润新能投资有限公司江西分公司"/>
        <s v="时代绿色能源有限公司"/>
        <s v="国家电投集团江西电力有限公司新能源发电分公司"/>
        <s v="华电新能江西宜春新能源有限公司"/>
        <s v="国家电投集团江西电力有限公司新昌发电分公司&amp;晶科电力科技股份有限公司"/>
        <s v="国电投（赣州）能源有限公司"/>
        <s v="水兴新能源（吉水）有限公司"/>
        <s v="北京京能绿色能源并购投资基金（有限合伙）"/>
        <s v="赣州市国有资产投资集团有限公司、江西大唐国际新能源有限公司"/>
        <s v="国能江西新能源产业有限公司九江市柴桑区分公司"/>
        <s v="龙南市金富盛新能源有限公司"/>
        <s v="华能芦溪新能源有限责任公司"/>
        <s v="中材科技(萍乡)风电叶片有限公司"/>
        <s v="上饶新投发电有限责任公司"/>
        <s v="华能（吉安）新能源有限责任公司"/>
      </sharedItems>
    </cacheField>
    <cacheField name="项目分类" numFmtId="0">
      <sharedItems count="3">
        <s v="第一类"/>
        <s v="第二类"/>
        <s v="第三类"/>
      </sharedItems>
    </cacheField>
    <cacheField name="备注" numFmtId="0">
      <sharedItems containsBlank="1" count="3">
        <m/>
        <s v="可能涉及颠覆性因素"/>
        <s v="选址重叠"/>
      </sharedItems>
    </cacheField>
    <cacheField name="详细情况" numFmtId="0">
      <sharedItems containsBlank="1" count="20">
        <m/>
        <s v="涉及探矿权，无法明确涉及敏感因素地块面积"/>
        <s v="明确表明选址不符合土地利用总体规划"/>
        <s v="涉及候鸟重要栖息地和觅食地"/>
        <s v="不在允许建设区"/>
        <s v="【建设库项目】青原区富滩风电场项目"/>
        <s v="【建设库项目】柴桑区三能风电场项目"/>
        <s v="【企业直报规划库项目】华电龙南市桃江风电项目"/>
        <s v="【规划库项目】萍乡芦溪县100兆瓦风电场项目_x000a_【申报规划库项目】中材科技（萍乡）风电叶片有限公司芦溪200MW风电项目"/>
        <s v="【规划库项目】萍乡芦溪县100兆瓦风电场项目_x000a_【申报规划库项目】中材科技（萍乡）风电叶片有限公司芦溪200MW风电项目_x000a_"/>
        <s v="【规划库项目】萍乡芦溪县100兆瓦风电场项目_x000a_【申报规划库项目】华能芦溪县南坑分散式风电项目_x000a_【申报规划库项目】华能芦溪县宣风分散式风电项目"/>
        <s v="【企业直报规划库项目】国家电投龙南雷公山二期风电项目"/>
        <s v="【企业直报规划库项目】华能高家岭风电项目"/>
        <s v="【企业直报规划库】华能古县渡风电项目"/>
        <s v="【规划库项目】中南电力余干县高塔筒风电技术试点示范项目"/>
        <s v="【规划库项目】项目三峡能源安远县50MW风电项目重合"/>
        <s v="【纳入建设计划项目】国电电力江西恒湖风力发电项目"/>
        <s v="【与多个项目重合】江西吉安县油田镇50MW风电项目【建设库项目】_x000a_,渝水区珠珊风电场【建设库项目】,_x000a_华润峡江二期风电项目【建设库项目】,_x000a_新余市高新区水西风电项目【规划库项目】,_x000a_分宜县钤山风电场【规划库项目】,_x000a_【发改报送规划库】大唐江西仙女湖区观欧风电项目_x000a_"/>
        <s v="【发改报送规划库】鄱阳风车斗风电项目_x000a_"/>
        <s v="【发改报送规划库】鄱阳芦田乡风电项目"/>
      </sharedItems>
    </cacheField>
  </cacheFields>
</pivotCacheDefinition>
</file>

<file path=xl/pivotCache/pivotCacheRecords1.xml><?xml version="1.0" encoding="utf-8"?>
<pivotCacheRecords xmlns="http://schemas.openxmlformats.org/spreadsheetml/2006/main" xmlns:r="http://schemas.openxmlformats.org/officeDocument/2006/relationships" count="103">
  <r>
    <x v="0"/>
    <x v="0"/>
    <x v="0"/>
    <x v="0"/>
    <x v="0"/>
    <x v="0"/>
    <x v="0"/>
    <x v="0"/>
    <x v="0"/>
    <x v="0"/>
    <x v="0"/>
  </r>
  <r>
    <x v="0"/>
    <x v="1"/>
    <x v="0"/>
    <x v="1"/>
    <x v="1"/>
    <x v="1"/>
    <x v="1"/>
    <x v="0"/>
    <x v="0"/>
    <x v="0"/>
    <x v="0"/>
  </r>
  <r>
    <x v="0"/>
    <x v="2"/>
    <x v="0"/>
    <x v="1"/>
    <x v="2"/>
    <x v="2"/>
    <x v="0"/>
    <x v="0"/>
    <x v="0"/>
    <x v="0"/>
    <x v="0"/>
  </r>
  <r>
    <x v="0"/>
    <x v="3"/>
    <x v="0"/>
    <x v="1"/>
    <x v="3"/>
    <x v="3"/>
    <x v="2"/>
    <x v="0"/>
    <x v="0"/>
    <x v="0"/>
    <x v="0"/>
  </r>
  <r>
    <x v="0"/>
    <x v="4"/>
    <x v="0"/>
    <x v="1"/>
    <x v="4"/>
    <x v="4"/>
    <x v="3"/>
    <x v="1"/>
    <x v="0"/>
    <x v="0"/>
    <x v="0"/>
  </r>
  <r>
    <x v="0"/>
    <x v="5"/>
    <x v="0"/>
    <x v="1"/>
    <x v="5"/>
    <x v="5"/>
    <x v="1"/>
    <x v="2"/>
    <x v="0"/>
    <x v="0"/>
    <x v="0"/>
  </r>
  <r>
    <x v="0"/>
    <x v="6"/>
    <x v="1"/>
    <x v="2"/>
    <x v="6"/>
    <x v="6"/>
    <x v="3"/>
    <x v="3"/>
    <x v="0"/>
    <x v="0"/>
    <x v="0"/>
  </r>
  <r>
    <x v="0"/>
    <x v="7"/>
    <x v="1"/>
    <x v="2"/>
    <x v="7"/>
    <x v="7"/>
    <x v="4"/>
    <x v="3"/>
    <x v="0"/>
    <x v="0"/>
    <x v="0"/>
  </r>
  <r>
    <x v="0"/>
    <x v="8"/>
    <x v="1"/>
    <x v="3"/>
    <x v="8"/>
    <x v="8"/>
    <x v="5"/>
    <x v="4"/>
    <x v="0"/>
    <x v="0"/>
    <x v="0"/>
  </r>
  <r>
    <x v="0"/>
    <x v="9"/>
    <x v="1"/>
    <x v="3"/>
    <x v="9"/>
    <x v="9"/>
    <x v="4"/>
    <x v="5"/>
    <x v="0"/>
    <x v="0"/>
    <x v="0"/>
  </r>
  <r>
    <x v="0"/>
    <x v="10"/>
    <x v="1"/>
    <x v="4"/>
    <x v="10"/>
    <x v="10"/>
    <x v="3"/>
    <x v="6"/>
    <x v="0"/>
    <x v="0"/>
    <x v="0"/>
  </r>
  <r>
    <x v="0"/>
    <x v="11"/>
    <x v="1"/>
    <x v="3"/>
    <x v="11"/>
    <x v="11"/>
    <x v="0"/>
    <x v="5"/>
    <x v="0"/>
    <x v="0"/>
    <x v="0"/>
  </r>
  <r>
    <x v="0"/>
    <x v="12"/>
    <x v="0"/>
    <x v="1"/>
    <x v="12"/>
    <x v="12"/>
    <x v="6"/>
    <x v="2"/>
    <x v="0"/>
    <x v="0"/>
    <x v="0"/>
  </r>
  <r>
    <x v="0"/>
    <x v="13"/>
    <x v="0"/>
    <x v="1"/>
    <x v="13"/>
    <x v="13"/>
    <x v="4"/>
    <x v="2"/>
    <x v="0"/>
    <x v="0"/>
    <x v="0"/>
  </r>
  <r>
    <x v="0"/>
    <x v="14"/>
    <x v="0"/>
    <x v="5"/>
    <x v="14"/>
    <x v="14"/>
    <x v="1"/>
    <x v="0"/>
    <x v="0"/>
    <x v="0"/>
    <x v="0"/>
  </r>
  <r>
    <x v="0"/>
    <x v="15"/>
    <x v="0"/>
    <x v="6"/>
    <x v="15"/>
    <x v="15"/>
    <x v="1"/>
    <x v="7"/>
    <x v="0"/>
    <x v="0"/>
    <x v="0"/>
  </r>
  <r>
    <x v="0"/>
    <x v="16"/>
    <x v="2"/>
    <x v="7"/>
    <x v="16"/>
    <x v="16"/>
    <x v="7"/>
    <x v="8"/>
    <x v="0"/>
    <x v="0"/>
    <x v="0"/>
  </r>
  <r>
    <x v="0"/>
    <x v="17"/>
    <x v="2"/>
    <x v="8"/>
    <x v="17"/>
    <x v="17"/>
    <x v="2"/>
    <x v="9"/>
    <x v="0"/>
    <x v="0"/>
    <x v="0"/>
  </r>
  <r>
    <x v="0"/>
    <x v="18"/>
    <x v="2"/>
    <x v="9"/>
    <x v="18"/>
    <x v="18"/>
    <x v="8"/>
    <x v="8"/>
    <x v="0"/>
    <x v="0"/>
    <x v="0"/>
  </r>
  <r>
    <x v="0"/>
    <x v="19"/>
    <x v="3"/>
    <x v="10"/>
    <x v="19"/>
    <x v="19"/>
    <x v="9"/>
    <x v="10"/>
    <x v="0"/>
    <x v="0"/>
    <x v="0"/>
  </r>
  <r>
    <x v="0"/>
    <x v="20"/>
    <x v="3"/>
    <x v="11"/>
    <x v="20"/>
    <x v="20"/>
    <x v="10"/>
    <x v="11"/>
    <x v="0"/>
    <x v="0"/>
    <x v="0"/>
  </r>
  <r>
    <x v="0"/>
    <x v="21"/>
    <x v="3"/>
    <x v="11"/>
    <x v="21"/>
    <x v="21"/>
    <x v="0"/>
    <x v="12"/>
    <x v="0"/>
    <x v="0"/>
    <x v="0"/>
  </r>
  <r>
    <x v="0"/>
    <x v="22"/>
    <x v="3"/>
    <x v="12"/>
    <x v="22"/>
    <x v="22"/>
    <x v="11"/>
    <x v="13"/>
    <x v="0"/>
    <x v="0"/>
    <x v="0"/>
  </r>
  <r>
    <x v="0"/>
    <x v="23"/>
    <x v="3"/>
    <x v="12"/>
    <x v="23"/>
    <x v="23"/>
    <x v="1"/>
    <x v="14"/>
    <x v="0"/>
    <x v="0"/>
    <x v="0"/>
  </r>
  <r>
    <x v="0"/>
    <x v="24"/>
    <x v="3"/>
    <x v="13"/>
    <x v="24"/>
    <x v="24"/>
    <x v="12"/>
    <x v="15"/>
    <x v="0"/>
    <x v="0"/>
    <x v="0"/>
  </r>
  <r>
    <x v="0"/>
    <x v="25"/>
    <x v="3"/>
    <x v="14"/>
    <x v="25"/>
    <x v="25"/>
    <x v="13"/>
    <x v="16"/>
    <x v="0"/>
    <x v="0"/>
    <x v="0"/>
  </r>
  <r>
    <x v="0"/>
    <x v="26"/>
    <x v="4"/>
    <x v="15"/>
    <x v="26"/>
    <x v="26"/>
    <x v="4"/>
    <x v="17"/>
    <x v="0"/>
    <x v="0"/>
    <x v="0"/>
  </r>
  <r>
    <x v="0"/>
    <x v="27"/>
    <x v="4"/>
    <x v="15"/>
    <x v="27"/>
    <x v="27"/>
    <x v="4"/>
    <x v="18"/>
    <x v="0"/>
    <x v="0"/>
    <x v="0"/>
  </r>
  <r>
    <x v="0"/>
    <x v="28"/>
    <x v="4"/>
    <x v="16"/>
    <x v="28"/>
    <x v="28"/>
    <x v="0"/>
    <x v="19"/>
    <x v="0"/>
    <x v="0"/>
    <x v="0"/>
  </r>
  <r>
    <x v="0"/>
    <x v="29"/>
    <x v="4"/>
    <x v="16"/>
    <x v="29"/>
    <x v="29"/>
    <x v="14"/>
    <x v="19"/>
    <x v="0"/>
    <x v="0"/>
    <x v="0"/>
  </r>
  <r>
    <x v="0"/>
    <x v="30"/>
    <x v="2"/>
    <x v="9"/>
    <x v="30"/>
    <x v="30"/>
    <x v="0"/>
    <x v="20"/>
    <x v="0"/>
    <x v="0"/>
    <x v="0"/>
  </r>
  <r>
    <x v="0"/>
    <x v="31"/>
    <x v="2"/>
    <x v="17"/>
    <x v="31"/>
    <x v="31"/>
    <x v="0"/>
    <x v="20"/>
    <x v="0"/>
    <x v="0"/>
    <x v="0"/>
  </r>
  <r>
    <x v="0"/>
    <x v="32"/>
    <x v="2"/>
    <x v="17"/>
    <x v="32"/>
    <x v="32"/>
    <x v="12"/>
    <x v="20"/>
    <x v="0"/>
    <x v="0"/>
    <x v="0"/>
  </r>
  <r>
    <x v="0"/>
    <x v="33"/>
    <x v="2"/>
    <x v="18"/>
    <x v="33"/>
    <x v="33"/>
    <x v="1"/>
    <x v="21"/>
    <x v="0"/>
    <x v="0"/>
    <x v="0"/>
  </r>
  <r>
    <x v="0"/>
    <x v="34"/>
    <x v="5"/>
    <x v="19"/>
    <x v="34"/>
    <x v="34"/>
    <x v="1"/>
    <x v="22"/>
    <x v="0"/>
    <x v="0"/>
    <x v="0"/>
  </r>
  <r>
    <x v="0"/>
    <x v="35"/>
    <x v="5"/>
    <x v="19"/>
    <x v="35"/>
    <x v="35"/>
    <x v="1"/>
    <x v="22"/>
    <x v="0"/>
    <x v="0"/>
    <x v="0"/>
  </r>
  <r>
    <x v="0"/>
    <x v="36"/>
    <x v="5"/>
    <x v="19"/>
    <x v="36"/>
    <x v="36"/>
    <x v="15"/>
    <x v="23"/>
    <x v="0"/>
    <x v="0"/>
    <x v="0"/>
  </r>
  <r>
    <x v="0"/>
    <x v="37"/>
    <x v="5"/>
    <x v="20"/>
    <x v="37"/>
    <x v="37"/>
    <x v="10"/>
    <x v="24"/>
    <x v="0"/>
    <x v="0"/>
    <x v="0"/>
  </r>
  <r>
    <x v="0"/>
    <x v="38"/>
    <x v="6"/>
    <x v="21"/>
    <x v="38"/>
    <x v="38"/>
    <x v="8"/>
    <x v="25"/>
    <x v="0"/>
    <x v="0"/>
    <x v="0"/>
  </r>
  <r>
    <x v="0"/>
    <x v="39"/>
    <x v="6"/>
    <x v="22"/>
    <x v="39"/>
    <x v="39"/>
    <x v="1"/>
    <x v="26"/>
    <x v="0"/>
    <x v="0"/>
    <x v="0"/>
  </r>
  <r>
    <x v="0"/>
    <x v="40"/>
    <x v="6"/>
    <x v="22"/>
    <x v="40"/>
    <x v="40"/>
    <x v="1"/>
    <x v="26"/>
    <x v="0"/>
    <x v="0"/>
    <x v="0"/>
  </r>
  <r>
    <x v="0"/>
    <x v="41"/>
    <x v="6"/>
    <x v="22"/>
    <x v="41"/>
    <x v="41"/>
    <x v="0"/>
    <x v="26"/>
    <x v="0"/>
    <x v="0"/>
    <x v="0"/>
  </r>
  <r>
    <x v="0"/>
    <x v="42"/>
    <x v="6"/>
    <x v="23"/>
    <x v="42"/>
    <x v="42"/>
    <x v="1"/>
    <x v="27"/>
    <x v="0"/>
    <x v="0"/>
    <x v="0"/>
  </r>
  <r>
    <x v="0"/>
    <x v="43"/>
    <x v="6"/>
    <x v="23"/>
    <x v="43"/>
    <x v="43"/>
    <x v="0"/>
    <x v="27"/>
    <x v="0"/>
    <x v="0"/>
    <x v="0"/>
  </r>
  <r>
    <x v="0"/>
    <x v="44"/>
    <x v="6"/>
    <x v="24"/>
    <x v="44"/>
    <x v="44"/>
    <x v="14"/>
    <x v="28"/>
    <x v="0"/>
    <x v="0"/>
    <x v="0"/>
  </r>
  <r>
    <x v="0"/>
    <x v="45"/>
    <x v="6"/>
    <x v="24"/>
    <x v="45"/>
    <x v="45"/>
    <x v="3"/>
    <x v="28"/>
    <x v="0"/>
    <x v="0"/>
    <x v="0"/>
  </r>
  <r>
    <x v="0"/>
    <x v="46"/>
    <x v="6"/>
    <x v="24"/>
    <x v="46"/>
    <x v="46"/>
    <x v="16"/>
    <x v="8"/>
    <x v="0"/>
    <x v="0"/>
    <x v="0"/>
  </r>
  <r>
    <x v="0"/>
    <x v="47"/>
    <x v="2"/>
    <x v="25"/>
    <x v="47"/>
    <x v="47"/>
    <x v="0"/>
    <x v="29"/>
    <x v="0"/>
    <x v="0"/>
    <x v="0"/>
  </r>
  <r>
    <x v="0"/>
    <x v="48"/>
    <x v="2"/>
    <x v="26"/>
    <x v="48"/>
    <x v="48"/>
    <x v="1"/>
    <x v="30"/>
    <x v="0"/>
    <x v="0"/>
    <x v="0"/>
  </r>
  <r>
    <x v="0"/>
    <x v="49"/>
    <x v="2"/>
    <x v="27"/>
    <x v="49"/>
    <x v="49"/>
    <x v="1"/>
    <x v="31"/>
    <x v="0"/>
    <x v="0"/>
    <x v="0"/>
  </r>
  <r>
    <x v="0"/>
    <x v="50"/>
    <x v="2"/>
    <x v="28"/>
    <x v="50"/>
    <x v="50"/>
    <x v="17"/>
    <x v="32"/>
    <x v="0"/>
    <x v="0"/>
    <x v="0"/>
  </r>
  <r>
    <x v="0"/>
    <x v="51"/>
    <x v="2"/>
    <x v="28"/>
    <x v="51"/>
    <x v="51"/>
    <x v="18"/>
    <x v="32"/>
    <x v="0"/>
    <x v="0"/>
    <x v="0"/>
  </r>
  <r>
    <x v="0"/>
    <x v="52"/>
    <x v="2"/>
    <x v="28"/>
    <x v="52"/>
    <x v="52"/>
    <x v="3"/>
    <x v="32"/>
    <x v="0"/>
    <x v="0"/>
    <x v="0"/>
  </r>
  <r>
    <x v="0"/>
    <x v="53"/>
    <x v="7"/>
    <x v="29"/>
    <x v="53"/>
    <x v="53"/>
    <x v="19"/>
    <x v="33"/>
    <x v="0"/>
    <x v="0"/>
    <x v="0"/>
  </r>
  <r>
    <x v="0"/>
    <x v="54"/>
    <x v="8"/>
    <x v="30"/>
    <x v="54"/>
    <x v="54"/>
    <x v="20"/>
    <x v="34"/>
    <x v="0"/>
    <x v="0"/>
    <x v="0"/>
  </r>
  <r>
    <x v="0"/>
    <x v="55"/>
    <x v="6"/>
    <x v="21"/>
    <x v="55"/>
    <x v="55"/>
    <x v="1"/>
    <x v="35"/>
    <x v="0"/>
    <x v="0"/>
    <x v="0"/>
  </r>
  <r>
    <x v="0"/>
    <x v="56"/>
    <x v="8"/>
    <x v="30"/>
    <x v="56"/>
    <x v="56"/>
    <x v="10"/>
    <x v="36"/>
    <x v="0"/>
    <x v="0"/>
    <x v="0"/>
  </r>
  <r>
    <x v="0"/>
    <x v="57"/>
    <x v="9"/>
    <x v="31"/>
    <x v="57"/>
    <x v="57"/>
    <x v="13"/>
    <x v="37"/>
    <x v="0"/>
    <x v="0"/>
    <x v="0"/>
  </r>
  <r>
    <x v="0"/>
    <x v="58"/>
    <x v="9"/>
    <x v="31"/>
    <x v="58"/>
    <x v="58"/>
    <x v="13"/>
    <x v="37"/>
    <x v="0"/>
    <x v="0"/>
    <x v="0"/>
  </r>
  <r>
    <x v="0"/>
    <x v="59"/>
    <x v="9"/>
    <x v="32"/>
    <x v="59"/>
    <x v="59"/>
    <x v="21"/>
    <x v="38"/>
    <x v="0"/>
    <x v="0"/>
    <x v="0"/>
  </r>
  <r>
    <x v="0"/>
    <x v="60"/>
    <x v="9"/>
    <x v="32"/>
    <x v="60"/>
    <x v="60"/>
    <x v="22"/>
    <x v="38"/>
    <x v="0"/>
    <x v="0"/>
    <x v="0"/>
  </r>
  <r>
    <x v="0"/>
    <x v="61"/>
    <x v="9"/>
    <x v="32"/>
    <x v="61"/>
    <x v="61"/>
    <x v="23"/>
    <x v="38"/>
    <x v="0"/>
    <x v="0"/>
    <x v="0"/>
  </r>
  <r>
    <x v="0"/>
    <x v="62"/>
    <x v="9"/>
    <x v="32"/>
    <x v="62"/>
    <x v="62"/>
    <x v="24"/>
    <x v="39"/>
    <x v="0"/>
    <x v="0"/>
    <x v="0"/>
  </r>
  <r>
    <x v="0"/>
    <x v="63"/>
    <x v="9"/>
    <x v="32"/>
    <x v="63"/>
    <x v="63"/>
    <x v="22"/>
    <x v="39"/>
    <x v="0"/>
    <x v="0"/>
    <x v="0"/>
  </r>
  <r>
    <x v="0"/>
    <x v="64"/>
    <x v="9"/>
    <x v="32"/>
    <x v="64"/>
    <x v="64"/>
    <x v="23"/>
    <x v="39"/>
    <x v="0"/>
    <x v="0"/>
    <x v="0"/>
  </r>
  <r>
    <x v="0"/>
    <x v="65"/>
    <x v="9"/>
    <x v="32"/>
    <x v="65"/>
    <x v="65"/>
    <x v="25"/>
    <x v="39"/>
    <x v="0"/>
    <x v="0"/>
    <x v="0"/>
  </r>
  <r>
    <x v="0"/>
    <x v="66"/>
    <x v="9"/>
    <x v="32"/>
    <x v="66"/>
    <x v="66"/>
    <x v="23"/>
    <x v="39"/>
    <x v="0"/>
    <x v="0"/>
    <x v="0"/>
  </r>
  <r>
    <x v="0"/>
    <x v="67"/>
    <x v="9"/>
    <x v="32"/>
    <x v="67"/>
    <x v="67"/>
    <x v="26"/>
    <x v="39"/>
    <x v="0"/>
    <x v="0"/>
    <x v="0"/>
  </r>
  <r>
    <x v="0"/>
    <x v="68"/>
    <x v="9"/>
    <x v="32"/>
    <x v="68"/>
    <x v="68"/>
    <x v="26"/>
    <x v="39"/>
    <x v="0"/>
    <x v="0"/>
    <x v="0"/>
  </r>
  <r>
    <x v="0"/>
    <x v="69"/>
    <x v="9"/>
    <x v="32"/>
    <x v="69"/>
    <x v="69"/>
    <x v="27"/>
    <x v="39"/>
    <x v="0"/>
    <x v="0"/>
    <x v="0"/>
  </r>
  <r>
    <x v="0"/>
    <x v="70"/>
    <x v="9"/>
    <x v="33"/>
    <x v="70"/>
    <x v="70"/>
    <x v="1"/>
    <x v="40"/>
    <x v="0"/>
    <x v="0"/>
    <x v="0"/>
  </r>
  <r>
    <x v="0"/>
    <x v="71"/>
    <x v="9"/>
    <x v="34"/>
    <x v="71"/>
    <x v="71"/>
    <x v="0"/>
    <x v="31"/>
    <x v="0"/>
    <x v="0"/>
    <x v="0"/>
  </r>
  <r>
    <x v="0"/>
    <x v="72"/>
    <x v="9"/>
    <x v="34"/>
    <x v="72"/>
    <x v="72"/>
    <x v="0"/>
    <x v="31"/>
    <x v="0"/>
    <x v="0"/>
    <x v="0"/>
  </r>
  <r>
    <x v="0"/>
    <x v="73"/>
    <x v="9"/>
    <x v="34"/>
    <x v="73"/>
    <x v="73"/>
    <x v="0"/>
    <x v="31"/>
    <x v="0"/>
    <x v="0"/>
    <x v="0"/>
  </r>
  <r>
    <x v="0"/>
    <x v="74"/>
    <x v="8"/>
    <x v="35"/>
    <x v="74"/>
    <x v="74"/>
    <x v="1"/>
    <x v="41"/>
    <x v="0"/>
    <x v="0"/>
    <x v="0"/>
  </r>
  <r>
    <x v="0"/>
    <x v="75"/>
    <x v="9"/>
    <x v="36"/>
    <x v="75"/>
    <x v="75"/>
    <x v="28"/>
    <x v="42"/>
    <x v="0"/>
    <x v="0"/>
    <x v="0"/>
  </r>
  <r>
    <x v="0"/>
    <x v="76"/>
    <x v="9"/>
    <x v="36"/>
    <x v="76"/>
    <x v="76"/>
    <x v="28"/>
    <x v="42"/>
    <x v="0"/>
    <x v="0"/>
    <x v="0"/>
  </r>
  <r>
    <x v="0"/>
    <x v="77"/>
    <x v="6"/>
    <x v="37"/>
    <x v="77"/>
    <x v="77"/>
    <x v="1"/>
    <x v="43"/>
    <x v="0"/>
    <x v="0"/>
    <x v="0"/>
  </r>
  <r>
    <x v="0"/>
    <x v="78"/>
    <x v="2"/>
    <x v="38"/>
    <x v="78"/>
    <x v="78"/>
    <x v="1"/>
    <x v="44"/>
    <x v="0"/>
    <x v="0"/>
    <x v="0"/>
  </r>
  <r>
    <x v="0"/>
    <x v="79"/>
    <x v="2"/>
    <x v="38"/>
    <x v="79"/>
    <x v="79"/>
    <x v="1"/>
    <x v="44"/>
    <x v="0"/>
    <x v="0"/>
    <x v="0"/>
  </r>
  <r>
    <x v="0"/>
    <x v="80"/>
    <x v="1"/>
    <x v="3"/>
    <x v="80"/>
    <x v="80"/>
    <x v="4"/>
    <x v="5"/>
    <x v="1"/>
    <x v="1"/>
    <x v="1"/>
  </r>
  <r>
    <x v="0"/>
    <x v="81"/>
    <x v="1"/>
    <x v="39"/>
    <x v="81"/>
    <x v="81"/>
    <x v="13"/>
    <x v="45"/>
    <x v="1"/>
    <x v="1"/>
    <x v="2"/>
  </r>
  <r>
    <x v="0"/>
    <x v="82"/>
    <x v="1"/>
    <x v="39"/>
    <x v="82"/>
    <x v="82"/>
    <x v="0"/>
    <x v="46"/>
    <x v="1"/>
    <x v="1"/>
    <x v="2"/>
  </r>
  <r>
    <x v="0"/>
    <x v="83"/>
    <x v="4"/>
    <x v="16"/>
    <x v="83"/>
    <x v="83"/>
    <x v="0"/>
    <x v="19"/>
    <x v="1"/>
    <x v="1"/>
    <x v="3"/>
  </r>
  <r>
    <x v="0"/>
    <x v="84"/>
    <x v="4"/>
    <x v="16"/>
    <x v="84"/>
    <x v="84"/>
    <x v="29"/>
    <x v="19"/>
    <x v="1"/>
    <x v="1"/>
    <x v="3"/>
  </r>
  <r>
    <x v="0"/>
    <x v="85"/>
    <x v="1"/>
    <x v="39"/>
    <x v="85"/>
    <x v="85"/>
    <x v="1"/>
    <x v="7"/>
    <x v="1"/>
    <x v="1"/>
    <x v="4"/>
  </r>
  <r>
    <x v="0"/>
    <x v="86"/>
    <x v="2"/>
    <x v="40"/>
    <x v="86"/>
    <x v="86"/>
    <x v="0"/>
    <x v="47"/>
    <x v="1"/>
    <x v="1"/>
    <x v="3"/>
  </r>
  <r>
    <x v="0"/>
    <x v="87"/>
    <x v="1"/>
    <x v="39"/>
    <x v="87"/>
    <x v="82"/>
    <x v="0"/>
    <x v="46"/>
    <x v="2"/>
    <x v="2"/>
    <x v="5"/>
  </r>
  <r>
    <x v="0"/>
    <x v="88"/>
    <x v="3"/>
    <x v="41"/>
    <x v="88"/>
    <x v="87"/>
    <x v="0"/>
    <x v="48"/>
    <x v="2"/>
    <x v="2"/>
    <x v="6"/>
  </r>
  <r>
    <x v="0"/>
    <x v="89"/>
    <x v="2"/>
    <x v="40"/>
    <x v="89"/>
    <x v="88"/>
    <x v="30"/>
    <x v="47"/>
    <x v="2"/>
    <x v="2"/>
    <x v="6"/>
  </r>
  <r>
    <x v="0"/>
    <x v="90"/>
    <x v="2"/>
    <x v="42"/>
    <x v="90"/>
    <x v="89"/>
    <x v="31"/>
    <x v="49"/>
    <x v="2"/>
    <x v="2"/>
    <x v="7"/>
  </r>
  <r>
    <x v="0"/>
    <x v="91"/>
    <x v="5"/>
    <x v="43"/>
    <x v="91"/>
    <x v="90"/>
    <x v="0"/>
    <x v="50"/>
    <x v="2"/>
    <x v="2"/>
    <x v="8"/>
  </r>
  <r>
    <x v="0"/>
    <x v="92"/>
    <x v="5"/>
    <x v="43"/>
    <x v="92"/>
    <x v="91"/>
    <x v="29"/>
    <x v="50"/>
    <x v="2"/>
    <x v="2"/>
    <x v="9"/>
  </r>
  <r>
    <x v="0"/>
    <x v="93"/>
    <x v="5"/>
    <x v="43"/>
    <x v="93"/>
    <x v="92"/>
    <x v="15"/>
    <x v="51"/>
    <x v="2"/>
    <x v="2"/>
    <x v="10"/>
  </r>
  <r>
    <x v="0"/>
    <x v="94"/>
    <x v="2"/>
    <x v="28"/>
    <x v="94"/>
    <x v="93"/>
    <x v="6"/>
    <x v="32"/>
    <x v="2"/>
    <x v="2"/>
    <x v="11"/>
  </r>
  <r>
    <x v="0"/>
    <x v="95"/>
    <x v="6"/>
    <x v="22"/>
    <x v="95"/>
    <x v="94"/>
    <x v="1"/>
    <x v="52"/>
    <x v="2"/>
    <x v="2"/>
    <x v="12"/>
  </r>
  <r>
    <x v="0"/>
    <x v="96"/>
    <x v="6"/>
    <x v="22"/>
    <x v="96"/>
    <x v="95"/>
    <x v="1"/>
    <x v="52"/>
    <x v="2"/>
    <x v="2"/>
    <x v="13"/>
  </r>
  <r>
    <x v="0"/>
    <x v="97"/>
    <x v="6"/>
    <x v="23"/>
    <x v="97"/>
    <x v="96"/>
    <x v="17"/>
    <x v="27"/>
    <x v="2"/>
    <x v="2"/>
    <x v="14"/>
  </r>
  <r>
    <x v="0"/>
    <x v="98"/>
    <x v="2"/>
    <x v="26"/>
    <x v="98"/>
    <x v="97"/>
    <x v="0"/>
    <x v="30"/>
    <x v="2"/>
    <x v="2"/>
    <x v="15"/>
  </r>
  <r>
    <x v="0"/>
    <x v="99"/>
    <x v="4"/>
    <x v="44"/>
    <x v="99"/>
    <x v="98"/>
    <x v="0"/>
    <x v="21"/>
    <x v="2"/>
    <x v="2"/>
    <x v="16"/>
  </r>
  <r>
    <x v="0"/>
    <x v="100"/>
    <x v="8"/>
    <x v="45"/>
    <x v="100"/>
    <x v="99"/>
    <x v="1"/>
    <x v="22"/>
    <x v="2"/>
    <x v="2"/>
    <x v="17"/>
  </r>
  <r>
    <x v="0"/>
    <x v="101"/>
    <x v="6"/>
    <x v="22"/>
    <x v="101"/>
    <x v="100"/>
    <x v="0"/>
    <x v="53"/>
    <x v="2"/>
    <x v="2"/>
    <x v="18"/>
  </r>
  <r>
    <x v="0"/>
    <x v="102"/>
    <x v="6"/>
    <x v="22"/>
    <x v="102"/>
    <x v="101"/>
    <x v="3"/>
    <x v="53"/>
    <x v="2"/>
    <x v="2"/>
    <x v="19"/>
  </r>
</pivotCacheRecords>
</file>

<file path=xl/pivotCache/pivotCacheRecords2.xml><?xml version="1.0" encoding="utf-8"?>
<pivotCacheRecords xmlns="http://schemas.openxmlformats.org/spreadsheetml/2006/main" xmlns:r="http://schemas.openxmlformats.org/officeDocument/2006/relationships" count="103">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2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I51" firstHeaderRow="1" firstDataRow="3" firstDataCol="2"/>
  <pivotFields count="21">
    <pivotField axis="axisCol" compact="0" showAll="0">
      <items count="3">
        <item x="1"/>
        <item x="0"/>
        <item t="default"/>
      </items>
    </pivotField>
    <pivotField compact="0" showAll="0">
      <items count="14">
        <item x="1"/>
        <item x="8"/>
        <item x="3"/>
        <item x="4"/>
        <item x="2"/>
        <item x="11"/>
        <item x="5"/>
        <item x="6"/>
        <item x="9"/>
        <item x="7"/>
        <item x="10"/>
        <item x="0"/>
        <item x="12"/>
        <item t="default"/>
      </items>
    </pivotField>
    <pivotField axis="axisCol" compact="0" showAll="0">
      <items count="3">
        <item x="1"/>
        <item x="0"/>
        <item t="default"/>
      </items>
    </pivotField>
    <pivotField axis="axisRow" compact="0" sortType="descending" showAll="0">
      <items count="31">
        <item x="1"/>
        <item sd="0" x="20"/>
        <item x="7"/>
        <item x="5"/>
        <item sd="0" x="6"/>
        <item x="11"/>
        <item sd="0" x="18"/>
        <item sd="0" x="27"/>
        <item sd="0" x="17"/>
        <item sd="0" x="10"/>
        <item sd="0" x="19"/>
        <item sd="0" x="14"/>
        <item sd="0" x="28"/>
        <item sd="0" x="4"/>
        <item sd="0" x="2"/>
        <item sd="0" x="9"/>
        <item sd="0" x="29"/>
        <item x="8"/>
        <item sd="0" x="16"/>
        <item sd="0" x="22"/>
        <item sd="0" x="26"/>
        <item sd="0" x="25"/>
        <item sd="0" x="3"/>
        <item sd="0" x="23"/>
        <item sd="0" x="0"/>
        <item sd="0" x="12"/>
        <item sd="0" x="13"/>
        <item sd="0" x="21"/>
        <item sd="0" x="15"/>
        <item sd="0" x="24"/>
        <item t="default"/>
      </items>
      <autoSortScope>
        <pivotArea fieldPosition="0">
          <references count="1">
            <reference field="4294967294" count="1" selected="0">
              <x v="0"/>
            </reference>
          </references>
        </pivotArea>
      </autoSortScope>
    </pivotField>
    <pivotField axis="axisRow" compact="0" sortType="descending" showAll="0">
      <items count="21">
        <item x="2"/>
        <item x="15"/>
        <item x="14"/>
        <item x="17"/>
        <item x="6"/>
        <item x="11"/>
        <item x="4"/>
        <item x="7"/>
        <item x="19"/>
        <item x="5"/>
        <item x="12"/>
        <item x="9"/>
        <item x="1"/>
        <item x="3"/>
        <item x="8"/>
        <item x="16"/>
        <item x="10"/>
        <item x="18"/>
        <item x="0"/>
        <item x="13"/>
        <item t="default"/>
      </items>
      <autoSortScope>
        <pivotArea fieldPosition="0">
          <references count="1">
            <reference field="4294967294" count="1" selected="0">
              <x v="0"/>
            </reference>
          </references>
        </pivotArea>
      </autoSortScope>
    </pivotField>
    <pivotField compact="0" showAll="0">
      <items count="325">
        <item x="219"/>
        <item x="220"/>
        <item x="221"/>
        <item x="222"/>
        <item x="223"/>
        <item x="22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225"/>
        <item x="236"/>
        <item x="237"/>
        <item x="238"/>
        <item x="39"/>
        <item x="40"/>
        <item x="41"/>
        <item x="42"/>
        <item x="43"/>
        <item x="44"/>
        <item x="49"/>
        <item x="50"/>
        <item x="239"/>
        <item x="240"/>
        <item x="241"/>
        <item x="250"/>
        <item x="257"/>
        <item x="258"/>
        <item x="259"/>
        <item x="260"/>
        <item x="45"/>
        <item x="46"/>
        <item x="47"/>
        <item x="48"/>
        <item x="51"/>
        <item x="52"/>
        <item x="53"/>
        <item x="54"/>
        <item x="55"/>
        <item x="56"/>
        <item x="57"/>
        <item x="58"/>
        <item x="59"/>
        <item x="60"/>
        <item x="261"/>
        <item x="61"/>
        <item x="62"/>
        <item x="63"/>
        <item x="64"/>
        <item x="65"/>
        <item x="66"/>
        <item x="67"/>
        <item x="68"/>
        <item x="69"/>
        <item x="70"/>
        <item x="262"/>
        <item x="71"/>
        <item x="72"/>
        <item x="270"/>
        <item x="271"/>
        <item x="272"/>
        <item x="286"/>
        <item x="287"/>
        <item x="288"/>
        <item x="289"/>
        <item x="73"/>
        <item x="74"/>
        <item x="75"/>
        <item x="76"/>
        <item x="77"/>
        <item x="290"/>
        <item x="291"/>
        <item x="292"/>
        <item x="293"/>
        <item x="97"/>
        <item x="98"/>
        <item x="99"/>
        <item x="100"/>
        <item x="101"/>
        <item x="102"/>
        <item x="103"/>
        <item x="104"/>
        <item x="105"/>
        <item x="106"/>
        <item x="107"/>
        <item x="108"/>
        <item x="109"/>
        <item x="110"/>
        <item x="111"/>
        <item x="112"/>
        <item x="113"/>
        <item x="114"/>
        <item x="115"/>
        <item x="116"/>
        <item x="117"/>
        <item x="118"/>
        <item x="226"/>
        <item x="227"/>
        <item x="228"/>
        <item x="229"/>
        <item x="230"/>
        <item x="231"/>
        <item x="232"/>
        <item x="233"/>
        <item x="234"/>
        <item x="235"/>
        <item x="294"/>
        <item x="78"/>
        <item x="79"/>
        <item x="80"/>
        <item x="81"/>
        <item x="295"/>
        <item x="92"/>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242"/>
        <item x="243"/>
        <item x="244"/>
        <item x="245"/>
        <item x="246"/>
        <item x="247"/>
        <item x="248"/>
        <item x="249"/>
        <item x="157"/>
        <item x="158"/>
        <item x="159"/>
        <item x="160"/>
        <item x="161"/>
        <item x="162"/>
        <item x="163"/>
        <item x="164"/>
        <item x="165"/>
        <item x="166"/>
        <item x="167"/>
        <item x="168"/>
        <item x="169"/>
        <item x="170"/>
        <item x="91"/>
        <item x="251"/>
        <item x="252"/>
        <item x="253"/>
        <item x="254"/>
        <item x="255"/>
        <item x="256"/>
        <item x="83"/>
        <item x="296"/>
        <item x="84"/>
        <item x="85"/>
        <item x="86"/>
        <item x="172"/>
        <item x="173"/>
        <item x="174"/>
        <item x="175"/>
        <item x="263"/>
        <item x="264"/>
        <item x="265"/>
        <item x="266"/>
        <item x="267"/>
        <item x="268"/>
        <item x="269"/>
        <item x="87"/>
        <item x="88"/>
        <item x="171"/>
        <item x="176"/>
        <item x="94"/>
        <item x="93"/>
        <item x="95"/>
        <item x="177"/>
        <item x="179"/>
        <item x="180"/>
        <item x="181"/>
        <item x="182"/>
        <item x="183"/>
        <item x="184"/>
        <item x="185"/>
        <item x="82"/>
        <item x="186"/>
        <item x="187"/>
        <item x="188"/>
        <item x="189"/>
        <item x="190"/>
        <item x="191"/>
        <item x="298"/>
        <item x="274"/>
        <item x="275"/>
        <item x="276"/>
        <item x="277"/>
        <item x="278"/>
        <item x="279"/>
        <item x="280"/>
        <item x="281"/>
        <item x="285"/>
        <item x="283"/>
        <item x="284"/>
        <item x="273"/>
        <item x="89"/>
        <item x="90"/>
        <item x="282"/>
        <item x="300"/>
        <item x="301"/>
        <item x="192"/>
        <item x="178"/>
        <item x="193"/>
        <item x="194"/>
        <item x="302"/>
        <item x="297"/>
        <item x="299"/>
        <item x="320"/>
        <item x="195"/>
        <item x="196"/>
        <item x="197"/>
        <item x="198"/>
        <item x="199"/>
        <item x="200"/>
        <item x="201"/>
        <item x="202"/>
        <item x="203"/>
        <item x="204"/>
        <item x="205"/>
        <item x="206"/>
        <item x="207"/>
        <item x="208"/>
        <item x="209"/>
        <item x="210"/>
        <item x="211"/>
        <item x="212"/>
        <item x="213"/>
        <item x="214"/>
        <item x="215"/>
        <item x="216"/>
        <item x="217"/>
        <item x="303"/>
        <item x="304"/>
        <item x="305"/>
        <item x="306"/>
        <item x="307"/>
        <item x="308"/>
        <item x="309"/>
        <item x="310"/>
        <item x="311"/>
        <item x="312"/>
        <item x="313"/>
        <item x="314"/>
        <item x="315"/>
        <item x="316"/>
        <item x="317"/>
        <item x="318"/>
        <item x="319"/>
        <item x="96"/>
        <item x="321"/>
        <item x="322"/>
        <item x="218"/>
        <item x="323"/>
        <item t="default"/>
      </items>
    </pivotField>
    <pivotField compact="0" showAll="0">
      <items count="13">
        <item x="0"/>
        <item x="2"/>
        <item x="1"/>
        <item x="3"/>
        <item x="11"/>
        <item x="7"/>
        <item x="5"/>
        <item x="6"/>
        <item x="4"/>
        <item x="9"/>
        <item x="8"/>
        <item x="10"/>
        <item t="default"/>
      </items>
    </pivotField>
    <pivotField compact="0" showAll="0">
      <items count="91">
        <item x="32"/>
        <item x="70"/>
        <item x="80"/>
        <item x="40"/>
        <item x="82"/>
        <item x="9"/>
        <item x="69"/>
        <item x="14"/>
        <item x="68"/>
        <item x="48"/>
        <item x="1"/>
        <item x="2"/>
        <item x="45"/>
        <item x="51"/>
        <item x="88"/>
        <item x="58"/>
        <item x="59"/>
        <item x="23"/>
        <item x="81"/>
        <item x="86"/>
        <item x="57"/>
        <item x="85"/>
        <item x="28"/>
        <item x="77"/>
        <item x="54"/>
        <item x="62"/>
        <item x="43"/>
        <item x="35"/>
        <item x="20"/>
        <item x="31"/>
        <item x="63"/>
        <item x="5"/>
        <item x="49"/>
        <item x="24"/>
        <item x="30"/>
        <item x="4"/>
        <item x="6"/>
        <item x="75"/>
        <item x="44"/>
        <item x="10"/>
        <item x="72"/>
        <item x="76"/>
        <item x="74"/>
        <item x="47"/>
        <item x="8"/>
        <item x="65"/>
        <item x="0"/>
        <item x="3"/>
        <item x="17"/>
        <item x="16"/>
        <item x="46"/>
        <item x="84"/>
        <item x="29"/>
        <item x="26"/>
        <item x="27"/>
        <item x="33"/>
        <item x="67"/>
        <item x="42"/>
        <item x="71"/>
        <item x="15"/>
        <item x="61"/>
        <item x="25"/>
        <item x="11"/>
        <item x="34"/>
        <item x="36"/>
        <item x="37"/>
        <item x="21"/>
        <item x="83"/>
        <item x="50"/>
        <item x="73"/>
        <item x="22"/>
        <item x="12"/>
        <item x="79"/>
        <item x="39"/>
        <item x="66"/>
        <item x="19"/>
        <item x="87"/>
        <item x="60"/>
        <item x="53"/>
        <item x="38"/>
        <item x="64"/>
        <item x="41"/>
        <item x="18"/>
        <item x="13"/>
        <item x="52"/>
        <item x="55"/>
        <item x="78"/>
        <item x="56"/>
        <item x="89"/>
        <item x="7"/>
        <item t="default"/>
      </items>
    </pivotField>
    <pivotField compact="0" showAll="0">
      <items count="346">
        <item x="293"/>
        <item x="112"/>
        <item x="251"/>
        <item x="252"/>
        <item x="257"/>
        <item x="250"/>
        <item x="220"/>
        <item x="15"/>
        <item x="13"/>
        <item x="14"/>
        <item x="20"/>
        <item x="19"/>
        <item x="221"/>
        <item x="17"/>
        <item x="223"/>
        <item x="16"/>
        <item x="18"/>
        <item x="222"/>
        <item x="219"/>
        <item x="303"/>
        <item x="298"/>
        <item x="239"/>
        <item x="286"/>
        <item x="309"/>
        <item x="310"/>
        <item x="311"/>
        <item x="312"/>
        <item x="313"/>
        <item x="314"/>
        <item x="307"/>
        <item x="308"/>
        <item x="315"/>
        <item x="198"/>
        <item x="199"/>
        <item x="25"/>
        <item x="2"/>
        <item x="1"/>
        <item x="27"/>
        <item x="24"/>
        <item x="12"/>
        <item x="4"/>
        <item x="5"/>
        <item x="6"/>
        <item x="7"/>
        <item x="8"/>
        <item x="0"/>
        <item x="3"/>
        <item x="9"/>
        <item x="10"/>
        <item x="26"/>
        <item x="11"/>
        <item x="31"/>
        <item x="49"/>
        <item x="84"/>
        <item x="328"/>
        <item x="299"/>
        <item x="191"/>
        <item x="189"/>
        <item x="190"/>
        <item x="218"/>
        <item x="164"/>
        <item x="113"/>
        <item x="60"/>
        <item x="150"/>
        <item x="147"/>
        <item x="155"/>
        <item x="151"/>
        <item x="154"/>
        <item x="146"/>
        <item x="148"/>
        <item x="153"/>
        <item x="149"/>
        <item x="152"/>
        <item x="178"/>
        <item x="192"/>
        <item x="236"/>
        <item x="237"/>
        <item x="225"/>
        <item x="119"/>
        <item x="59"/>
        <item x="57"/>
        <item x="58"/>
        <item x="96"/>
        <item x="296"/>
        <item x="261"/>
        <item x="165"/>
        <item x="300"/>
        <item x="321"/>
        <item x="245"/>
        <item x="132"/>
        <item x="129"/>
        <item x="131"/>
        <item x="130"/>
        <item x="197"/>
        <item x="67"/>
        <item x="66"/>
        <item x="64"/>
        <item x="70"/>
        <item x="63"/>
        <item x="65"/>
        <item x="69"/>
        <item x="68"/>
        <item x="83"/>
        <item x="133"/>
        <item x="134"/>
        <item x="156"/>
        <item x="141"/>
        <item x="262"/>
        <item x="61"/>
        <item x="62"/>
        <item x="248"/>
        <item x="109"/>
        <item x="111"/>
        <item x="110"/>
        <item x="297"/>
        <item x="280"/>
        <item x="180"/>
        <item x="179"/>
        <item x="281"/>
        <item x="282"/>
        <item x="181"/>
        <item x="106"/>
        <item x="107"/>
        <item x="108"/>
        <item x="195"/>
        <item x="99"/>
        <item x="157"/>
        <item x="158"/>
        <item x="249"/>
        <item x="324"/>
        <item x="325"/>
        <item x="330"/>
        <item x="329"/>
        <item x="161"/>
        <item x="162"/>
        <item x="256"/>
        <item x="254"/>
        <item x="255"/>
        <item x="163"/>
        <item x="100"/>
        <item x="335"/>
        <item x="336"/>
        <item x="269"/>
        <item x="266"/>
        <item x="267"/>
        <item x="115"/>
        <item x="253"/>
        <item x="116"/>
        <item x="168"/>
        <item x="169"/>
        <item x="194"/>
        <item x="193"/>
        <item x="334"/>
        <item x="340"/>
        <item x="114"/>
        <item x="117"/>
        <item x="339"/>
        <item x="338"/>
        <item x="337"/>
        <item x="333"/>
        <item x="159"/>
        <item x="160"/>
        <item x="118"/>
        <item x="224"/>
        <item x="242"/>
        <item x="226"/>
        <item x="227"/>
        <item x="102"/>
        <item x="295"/>
        <item x="235"/>
        <item x="234"/>
        <item x="38"/>
        <item x="326"/>
        <item x="327"/>
        <item x="289"/>
        <item x="290"/>
        <item x="323"/>
        <item x="322"/>
        <item x="79"/>
        <item x="80"/>
        <item x="81"/>
        <item x="78"/>
        <item x="137"/>
        <item x="139"/>
        <item x="140"/>
        <item x="138"/>
        <item x="44"/>
        <item x="42"/>
        <item x="41"/>
        <item x="43"/>
        <item x="40"/>
        <item x="39"/>
        <item x="270"/>
        <item x="271"/>
        <item x="273"/>
        <item x="287"/>
        <item x="288"/>
        <item x="71"/>
        <item x="37"/>
        <item x="30"/>
        <item x="33"/>
        <item x="166"/>
        <item x="167"/>
        <item x="332"/>
        <item x="331"/>
        <item x="34"/>
        <item x="306"/>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302"/>
        <item x="301"/>
        <item x="90"/>
        <item x="89"/>
        <item x="91"/>
        <item x="258"/>
        <item x="241"/>
        <item x="246"/>
        <item x="142"/>
        <item x="143"/>
        <item x="247"/>
        <item x="259"/>
        <item x="260"/>
        <item x="72"/>
        <item x="291"/>
        <item x="77"/>
        <item x="319"/>
        <item x="320"/>
        <item x="318"/>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342"/>
        <item x="341"/>
        <item x="344"/>
        <item x="343"/>
        <item x="233"/>
        <item x="228"/>
        <item x="101"/>
        <item x="103"/>
        <item x="196"/>
        <item x="170"/>
        <item x="82"/>
        <item x="265"/>
        <item x="136"/>
        <item x="204"/>
        <item x="244"/>
        <item x="243"/>
        <item x="124"/>
        <item x="127"/>
        <item x="128"/>
        <item x="125"/>
        <item x="126"/>
        <item x="123"/>
        <item x="122"/>
        <item x="121"/>
        <item x="120"/>
        <item x="316"/>
        <item x="200"/>
        <item x="317"/>
        <item x="285"/>
        <item x="284"/>
        <item x="229"/>
        <item x="274"/>
        <item x="283"/>
        <item x="305"/>
        <item x="304"/>
        <item x="268"/>
        <item x="105"/>
        <item x="232"/>
        <item x="230"/>
        <item x="231"/>
        <item x="292"/>
        <item x="294"/>
        <item x="28"/>
        <item x="202"/>
        <item x="104"/>
        <item x="36"/>
        <item t="default"/>
      </items>
    </pivotField>
    <pivotField compact="0" showAll="0">
      <items count="299">
        <item x="209"/>
        <item x="210"/>
        <item x="81"/>
        <item x="158"/>
        <item x="25"/>
        <item x="90"/>
        <item x="220"/>
        <item x="116"/>
        <item x="115"/>
        <item x="203"/>
        <item x="114"/>
        <item x="96"/>
        <item x="34"/>
        <item x="213"/>
        <item x="235"/>
        <item x="200"/>
        <item x="180"/>
        <item x="139"/>
        <item x="138"/>
        <item x="225"/>
        <item x="13"/>
        <item x="47"/>
        <item x="17"/>
        <item x="183"/>
        <item x="16"/>
        <item x="15"/>
        <item x="14"/>
        <item x="265"/>
        <item x="207"/>
        <item x="266"/>
        <item x="49"/>
        <item x="159"/>
        <item x="212"/>
        <item x="148"/>
        <item x="160"/>
        <item x="161"/>
        <item x="28"/>
        <item x="29"/>
        <item x="88"/>
        <item x="288"/>
        <item x="290"/>
        <item x="53"/>
        <item x="52"/>
        <item x="54"/>
        <item x="60"/>
        <item x="61"/>
        <item x="247"/>
        <item x="55"/>
        <item x="57"/>
        <item x="56"/>
        <item x="63"/>
        <item x="62"/>
        <item x="179"/>
        <item x="117"/>
        <item x="201"/>
        <item x="107"/>
        <item x="110"/>
        <item x="111"/>
        <item x="108"/>
        <item x="109"/>
        <item x="120"/>
        <item x="279"/>
        <item x="178"/>
        <item x="258"/>
        <item x="102"/>
        <item x="76"/>
        <item x="147"/>
        <item x="280"/>
        <item x="231"/>
        <item x="208"/>
        <item x="253"/>
        <item x="227"/>
        <item x="254"/>
        <item x="154"/>
        <item x="151"/>
        <item x="152"/>
        <item x="153"/>
        <item x="177"/>
        <item x="251"/>
        <item x="219"/>
        <item x="2"/>
        <item x="284"/>
        <item x="196"/>
        <item x="119"/>
        <item x="123"/>
        <item x="206"/>
        <item x="232"/>
        <item x="45"/>
        <item x="44"/>
        <item x="38"/>
        <item x="39"/>
        <item x="43"/>
        <item x="40"/>
        <item x="236"/>
        <item x="211"/>
        <item x="65"/>
        <item x="192"/>
        <item x="83"/>
        <item x="193"/>
        <item x="185"/>
        <item x="186"/>
        <item x="237"/>
        <item x="41"/>
        <item x="33"/>
        <item x="31"/>
        <item x="283"/>
        <item x="221"/>
        <item x="222"/>
        <item x="145"/>
        <item x="146"/>
        <item x="155"/>
        <item x="162"/>
        <item x="133"/>
        <item x="118"/>
        <item x="27"/>
        <item x="140"/>
        <item x="135"/>
        <item x="124"/>
        <item x="218"/>
        <item x="26"/>
        <item x="30"/>
        <item x="36"/>
        <item x="37"/>
        <item x="194"/>
        <item x="182"/>
        <item x="216"/>
        <item x="1"/>
        <item x="224"/>
        <item x="156"/>
        <item x="35"/>
        <item x="297"/>
        <item x="296"/>
        <item x="199"/>
        <item x="234"/>
        <item x="223"/>
        <item x="98"/>
        <item x="106"/>
        <item x="113"/>
        <item x="112"/>
        <item x="93"/>
        <item x="267"/>
        <item x="105"/>
        <item x="104"/>
        <item x="103"/>
        <item x="69"/>
        <item x="68"/>
        <item x="137"/>
        <item x="42"/>
        <item x="32"/>
        <item x="198"/>
        <item x="134"/>
        <item x="70"/>
        <item x="12"/>
        <item x="132"/>
        <item x="86"/>
        <item x="82"/>
        <item x="71"/>
        <item x="72"/>
        <item x="144"/>
        <item x="142"/>
        <item x="143"/>
        <item x="256"/>
        <item x="257"/>
        <item x="77"/>
        <item x="78"/>
        <item x="79"/>
        <item x="141"/>
        <item x="99"/>
        <item x="22"/>
        <item x="24"/>
        <item x="21"/>
        <item x="23"/>
        <item x="50"/>
        <item x="261"/>
        <item x="75"/>
        <item x="278"/>
        <item x="51"/>
        <item x="59"/>
        <item x="295"/>
        <item x="204"/>
        <item x="121"/>
        <item x="122"/>
        <item x="205"/>
        <item x="149"/>
        <item x="214"/>
        <item x="217"/>
        <item x="215"/>
        <item x="246"/>
        <item x="130"/>
        <item x="128"/>
        <item x="125"/>
        <item x="18"/>
        <item x="19"/>
        <item x="20"/>
        <item x="249"/>
        <item x="173"/>
        <item x="176"/>
        <item x="175"/>
        <item x="170"/>
        <item x="174"/>
        <item x="166"/>
        <item x="171"/>
        <item x="273"/>
        <item x="274"/>
        <item x="275"/>
        <item x="172"/>
        <item x="169"/>
        <item x="271"/>
        <item x="268"/>
        <item x="126"/>
        <item x="289"/>
        <item x="293"/>
        <item x="292"/>
        <item x="291"/>
        <item x="4"/>
        <item x="5"/>
        <item x="6"/>
        <item x="94"/>
        <item x="262"/>
        <item x="263"/>
        <item x="250"/>
        <item x="91"/>
        <item x="281"/>
        <item x="282"/>
        <item x="167"/>
        <item x="129"/>
        <item x="85"/>
        <item x="190"/>
        <item x="191"/>
        <item x="187"/>
        <item x="189"/>
        <item x="89"/>
        <item x="87"/>
        <item x="97"/>
        <item x="245"/>
        <item x="136"/>
        <item x="226"/>
        <item x="100"/>
        <item x="101"/>
        <item x="84"/>
        <item x="277"/>
        <item x="269"/>
        <item x="7"/>
        <item x="127"/>
        <item x="66"/>
        <item x="74"/>
        <item x="73"/>
        <item x="8"/>
        <item x="0"/>
        <item x="195"/>
        <item x="285"/>
        <item x="228"/>
        <item x="92"/>
        <item x="242"/>
        <item x="3"/>
        <item x="9"/>
        <item x="229"/>
        <item x="80"/>
        <item x="260"/>
        <item x="259"/>
        <item x="264"/>
        <item x="252"/>
        <item x="67"/>
        <item x="244"/>
        <item x="95"/>
        <item x="255"/>
        <item x="243"/>
        <item x="202"/>
        <item x="131"/>
        <item x="168"/>
        <item x="64"/>
        <item x="197"/>
        <item x="248"/>
        <item x="58"/>
        <item x="184"/>
        <item x="276"/>
        <item x="164"/>
        <item x="165"/>
        <item x="163"/>
        <item x="272"/>
        <item x="239"/>
        <item x="240"/>
        <item x="241"/>
        <item x="150"/>
        <item x="188"/>
        <item x="233"/>
        <item x="46"/>
        <item x="230"/>
        <item x="238"/>
        <item x="270"/>
        <item x="157"/>
        <item x="294"/>
        <item x="181"/>
        <item x="10"/>
        <item x="286"/>
        <item x="11"/>
        <item x="48"/>
        <item x="287"/>
        <item t="default"/>
      </items>
    </pivotField>
    <pivotField compact="0" showAll="0">
      <items count="347">
        <item x="168"/>
        <item x="287"/>
        <item x="233"/>
        <item x="37"/>
        <item x="170"/>
        <item x="85"/>
        <item x="258"/>
        <item x="169"/>
        <item x="86"/>
        <item x="261"/>
        <item x="124"/>
        <item x="120"/>
        <item x="123"/>
        <item x="122"/>
        <item x="237"/>
        <item x="121"/>
        <item x="313"/>
        <item x="67"/>
        <item x="66"/>
        <item x="68"/>
        <item x="64"/>
        <item x="125"/>
        <item x="65"/>
        <item x="61"/>
        <item x="63"/>
        <item x="62"/>
        <item x="202"/>
        <item x="203"/>
        <item x="197"/>
        <item x="117"/>
        <item x="201"/>
        <item x="118"/>
        <item x="119"/>
        <item x="206"/>
        <item x="100"/>
        <item x="199"/>
        <item x="309"/>
        <item x="205"/>
        <item x="204"/>
        <item x="208"/>
        <item x="207"/>
        <item x="195"/>
        <item x="194"/>
        <item x="58"/>
        <item x="109"/>
        <item x="107"/>
        <item x="106"/>
        <item x="108"/>
        <item x="286"/>
        <item x="209"/>
        <item x="198"/>
        <item x="210"/>
        <item x="200"/>
        <item x="211"/>
        <item x="196"/>
        <item x="288"/>
        <item x="193"/>
        <item x="134"/>
        <item x="136"/>
        <item x="137"/>
        <item x="135"/>
        <item x="192"/>
        <item x="240"/>
        <item x="190"/>
        <item x="93"/>
        <item x="239"/>
        <item x="140"/>
        <item x="139"/>
        <item x="302"/>
        <item x="304"/>
        <item x="305"/>
        <item x="308"/>
        <item x="298"/>
        <item x="306"/>
        <item x="75"/>
        <item x="284"/>
        <item x="82"/>
        <item x="84"/>
        <item x="129"/>
        <item x="300"/>
        <item x="299"/>
        <item x="127"/>
        <item x="126"/>
        <item x="128"/>
        <item x="83"/>
        <item x="301"/>
        <item x="307"/>
        <item x="303"/>
        <item x="154"/>
        <item x="236"/>
        <item x="311"/>
        <item x="310"/>
        <item x="312"/>
        <item x="103"/>
        <item x="105"/>
        <item x="104"/>
        <item x="159"/>
        <item x="158"/>
        <item x="155"/>
        <item x="246"/>
        <item x="249"/>
        <item x="156"/>
        <item x="157"/>
        <item x="247"/>
        <item x="160"/>
        <item x="248"/>
        <item x="141"/>
        <item x="176"/>
        <item x="92"/>
        <item x="167"/>
        <item x="91"/>
        <item x="172"/>
        <item x="28"/>
        <item x="275"/>
        <item x="10"/>
        <item x="8"/>
        <item x="27"/>
        <item x="26"/>
        <item x="3"/>
        <item x="24"/>
        <item x="6"/>
        <item x="219"/>
        <item x="1"/>
        <item x="11"/>
        <item x="12"/>
        <item x="4"/>
        <item x="273"/>
        <item x="175"/>
        <item x="0"/>
        <item x="9"/>
        <item x="25"/>
        <item x="7"/>
        <item x="230"/>
        <item x="2"/>
        <item x="5"/>
        <item x="293"/>
        <item x="231"/>
        <item x="232"/>
        <item x="316"/>
        <item x="174"/>
        <item x="294"/>
        <item x="317"/>
        <item x="274"/>
        <item x="80"/>
        <item x="148"/>
        <item x="150"/>
        <item x="152"/>
        <item x="151"/>
        <item x="149"/>
        <item x="147"/>
        <item x="146"/>
        <item x="143"/>
        <item x="145"/>
        <item x="144"/>
        <item x="218"/>
        <item x="23"/>
        <item x="21"/>
        <item x="22"/>
        <item x="31"/>
        <item x="289"/>
        <item x="87"/>
        <item x="88"/>
        <item x="276"/>
        <item x="345"/>
        <item x="337"/>
        <item x="336"/>
        <item x="344"/>
        <item x="343"/>
        <item x="342"/>
        <item x="341"/>
        <item x="340"/>
        <item x="338"/>
        <item x="339"/>
        <item x="229"/>
        <item x="228"/>
        <item x="256"/>
        <item x="257"/>
        <item x="262"/>
        <item x="318"/>
        <item x="252"/>
        <item x="253"/>
        <item x="235"/>
        <item x="250"/>
        <item x="234"/>
        <item x="251"/>
        <item x="220"/>
        <item x="221"/>
        <item x="177"/>
        <item x="179"/>
        <item x="180"/>
        <item x="178"/>
        <item x="279"/>
        <item x="278"/>
        <item x="277"/>
        <item x="297"/>
        <item x="296"/>
        <item x="227"/>
        <item x="39"/>
        <item x="40"/>
        <item x="42"/>
        <item x="41"/>
        <item x="43"/>
        <item x="44"/>
        <item x="35"/>
        <item x="163"/>
        <item x="189"/>
        <item x="243"/>
        <item x="222"/>
        <item x="212"/>
        <item x="54"/>
        <item x="46"/>
        <item x="45"/>
        <item x="51"/>
        <item x="50"/>
        <item x="49"/>
        <item x="48"/>
        <item x="47"/>
        <item x="53"/>
        <item x="52"/>
        <item x="102"/>
        <item x="225"/>
        <item x="224"/>
        <item x="226"/>
        <item x="29"/>
        <item x="34"/>
        <item x="290"/>
        <item x="36"/>
        <item x="32"/>
        <item x="182"/>
        <item x="181"/>
        <item x="183"/>
        <item x="185"/>
        <item x="186"/>
        <item x="184"/>
        <item x="133"/>
        <item x="319"/>
        <item x="138"/>
        <item x="283"/>
        <item x="281"/>
        <item x="76"/>
        <item x="77"/>
        <item x="78"/>
        <item x="79"/>
        <item x="69"/>
        <item x="315"/>
        <item x="264"/>
        <item x="280"/>
        <item x="266"/>
        <item x="263"/>
        <item x="282"/>
        <item x="70"/>
        <item x="56"/>
        <item x="55"/>
        <item x="57"/>
        <item x="314"/>
        <item x="132"/>
        <item x="98"/>
        <item x="254"/>
        <item x="173"/>
        <item x="187"/>
        <item x="71"/>
        <item x="72"/>
        <item x="188"/>
        <item x="327"/>
        <item x="324"/>
        <item x="90"/>
        <item x="116"/>
        <item x="295"/>
        <item x="191"/>
        <item x="142"/>
        <item x="259"/>
        <item x="260"/>
        <item x="329"/>
        <item x="331"/>
        <item x="326"/>
        <item x="330"/>
        <item x="320"/>
        <item x="321"/>
        <item x="99"/>
        <item x="238"/>
        <item x="292"/>
        <item x="325"/>
        <item x="328"/>
        <item x="335"/>
        <item x="334"/>
        <item x="166"/>
        <item x="89"/>
        <item x="101"/>
        <item x="97"/>
        <item x="96"/>
        <item x="162"/>
        <item x="332"/>
        <item x="161"/>
        <item x="131"/>
        <item x="213"/>
        <item x="164"/>
        <item x="130"/>
        <item x="242"/>
        <item x="216"/>
        <item x="16"/>
        <item x="18"/>
        <item x="13"/>
        <item x="14"/>
        <item x="15"/>
        <item x="19"/>
        <item x="165"/>
        <item x="20"/>
        <item x="17"/>
        <item x="215"/>
        <item x="214"/>
        <item x="217"/>
        <item x="153"/>
        <item x="271"/>
        <item x="268"/>
        <item x="272"/>
        <item x="269"/>
        <item x="270"/>
        <item x="333"/>
        <item x="30"/>
        <item x="267"/>
        <item x="223"/>
        <item x="38"/>
        <item x="241"/>
        <item x="171"/>
        <item x="322"/>
        <item x="323"/>
        <item x="95"/>
        <item x="110"/>
        <item x="94"/>
        <item x="73"/>
        <item x="74"/>
        <item x="265"/>
        <item x="111"/>
        <item x="115"/>
        <item x="112"/>
        <item x="113"/>
        <item x="114"/>
        <item x="291"/>
        <item x="245"/>
        <item x="244"/>
        <item x="285"/>
        <item x="255"/>
        <item x="81"/>
        <item x="60"/>
        <item x="59"/>
        <item x="33"/>
        <item t="default"/>
      </items>
    </pivotField>
    <pivotField compact="0" showAll="0">
      <items count="196">
        <item x="147"/>
        <item x="4"/>
        <item x="188"/>
        <item x="96"/>
        <item x="158"/>
        <item x="159"/>
        <item x="182"/>
        <item x="16"/>
        <item x="90"/>
        <item x="18"/>
        <item x="86"/>
        <item x="118"/>
        <item x="150"/>
        <item x="121"/>
        <item x="117"/>
        <item x="127"/>
        <item x="60"/>
        <item x="31"/>
        <item x="153"/>
        <item x="14"/>
        <item x="56"/>
        <item x="152"/>
        <item x="97"/>
        <item x="146"/>
        <item x="151"/>
        <item x="15"/>
        <item x="91"/>
        <item x="29"/>
        <item x="92"/>
        <item x="149"/>
        <item x="89"/>
        <item x="135"/>
        <item x="116"/>
        <item x="145"/>
        <item x="49"/>
        <item x="73"/>
        <item x="11"/>
        <item x="74"/>
        <item x="129"/>
        <item x="57"/>
        <item x="113"/>
        <item x="125"/>
        <item x="157"/>
        <item x="72"/>
        <item x="58"/>
        <item x="55"/>
        <item x="168"/>
        <item x="110"/>
        <item x="165"/>
        <item x="38"/>
        <item x="61"/>
        <item x="126"/>
        <item x="34"/>
        <item x="45"/>
        <item x="30"/>
        <item x="115"/>
        <item x="62"/>
        <item x="32"/>
        <item x="183"/>
        <item x="189"/>
        <item x="166"/>
        <item x="0"/>
        <item x="106"/>
        <item x="65"/>
        <item x="20"/>
        <item x="187"/>
        <item x="63"/>
        <item x="190"/>
        <item x="169"/>
        <item x="19"/>
        <item x="78"/>
        <item x="77"/>
        <item x="171"/>
        <item x="43"/>
        <item x="81"/>
        <item x="26"/>
        <item x="114"/>
        <item x="131"/>
        <item x="175"/>
        <item x="174"/>
        <item x="144"/>
        <item x="95"/>
        <item x="82"/>
        <item x="130"/>
        <item x="37"/>
        <item x="184"/>
        <item x="186"/>
        <item x="164"/>
        <item x="44"/>
        <item x="102"/>
        <item x="101"/>
        <item x="162"/>
        <item x="185"/>
        <item x="163"/>
        <item x="178"/>
        <item x="84"/>
        <item x="140"/>
        <item x="76"/>
        <item x="88"/>
        <item x="98"/>
        <item x="109"/>
        <item x="79"/>
        <item x="8"/>
        <item x="134"/>
        <item x="132"/>
        <item x="1"/>
        <item x="107"/>
        <item x="108"/>
        <item x="172"/>
        <item x="24"/>
        <item x="104"/>
        <item x="105"/>
        <item x="179"/>
        <item x="122"/>
        <item x="120"/>
        <item x="27"/>
        <item x="192"/>
        <item x="64"/>
        <item x="5"/>
        <item x="87"/>
        <item x="139"/>
        <item x="28"/>
        <item x="6"/>
        <item x="143"/>
        <item x="71"/>
        <item x="17"/>
        <item x="47"/>
        <item x="124"/>
        <item x="119"/>
        <item x="83"/>
        <item x="170"/>
        <item x="156"/>
        <item x="176"/>
        <item x="2"/>
        <item x="142"/>
        <item x="21"/>
        <item x="69"/>
        <item x="128"/>
        <item x="123"/>
        <item x="173"/>
        <item x="99"/>
        <item x="3"/>
        <item x="154"/>
        <item x="7"/>
        <item x="137"/>
        <item x="193"/>
        <item x="68"/>
        <item x="160"/>
        <item x="181"/>
        <item x="85"/>
        <item x="161"/>
        <item x="12"/>
        <item x="177"/>
        <item x="36"/>
        <item x="46"/>
        <item x="180"/>
        <item x="100"/>
        <item x="133"/>
        <item x="75"/>
        <item x="33"/>
        <item x="103"/>
        <item x="94"/>
        <item x="148"/>
        <item x="25"/>
        <item x="93"/>
        <item x="41"/>
        <item x="155"/>
        <item x="54"/>
        <item x="191"/>
        <item x="67"/>
        <item x="141"/>
        <item x="13"/>
        <item x="23"/>
        <item x="22"/>
        <item x="70"/>
        <item x="111"/>
        <item x="138"/>
        <item x="42"/>
        <item x="48"/>
        <item x="50"/>
        <item x="51"/>
        <item x="52"/>
        <item x="59"/>
        <item x="35"/>
        <item x="80"/>
        <item x="53"/>
        <item x="66"/>
        <item x="112"/>
        <item x="194"/>
        <item x="136"/>
        <item x="40"/>
        <item x="10"/>
        <item x="167"/>
        <item x="39"/>
        <item x="9"/>
        <item t="default"/>
      </items>
    </pivotField>
    <pivotField compact="0" showAll="0">
      <items count="110">
        <item x="17"/>
        <item x="106"/>
        <item x="15"/>
        <item x="41"/>
        <item x="76"/>
        <item x="58"/>
        <item x="38"/>
        <item x="43"/>
        <item x="13"/>
        <item x="102"/>
        <item x="14"/>
        <item x="88"/>
        <item x="99"/>
        <item x="19"/>
        <item x="20"/>
        <item x="81"/>
        <item x="16"/>
        <item x="82"/>
        <item x="23"/>
        <item x="32"/>
        <item x="61"/>
        <item x="101"/>
        <item x="46"/>
        <item x="42"/>
        <item x="48"/>
        <item x="64"/>
        <item x="50"/>
        <item x="65"/>
        <item x="47"/>
        <item x="44"/>
        <item x="107"/>
        <item x="93"/>
        <item x="97"/>
        <item x="22"/>
        <item x="108"/>
        <item x="51"/>
        <item x="66"/>
        <item x="24"/>
        <item x="45"/>
        <item x="49"/>
        <item x="60"/>
        <item x="80"/>
        <item x="84"/>
        <item x="95"/>
        <item x="94"/>
        <item x="63"/>
        <item x="55"/>
        <item x="87"/>
        <item x="83"/>
        <item x="67"/>
        <item x="52"/>
        <item x="62"/>
        <item x="40"/>
        <item x="79"/>
        <item x="78"/>
        <item x="36"/>
        <item x="37"/>
        <item x="31"/>
        <item x="28"/>
        <item x="29"/>
        <item x="30"/>
        <item x="35"/>
        <item x="77"/>
        <item x="75"/>
        <item x="74"/>
        <item x="105"/>
        <item x="90"/>
        <item x="39"/>
        <item x="53"/>
        <item x="57"/>
        <item x="27"/>
        <item x="69"/>
        <item x="25"/>
        <item x="89"/>
        <item x="6"/>
        <item x="92"/>
        <item x="54"/>
        <item x="34"/>
        <item x="18"/>
        <item x="85"/>
        <item x="56"/>
        <item x="26"/>
        <item x="71"/>
        <item x="59"/>
        <item x="96"/>
        <item x="98"/>
        <item x="5"/>
        <item x="33"/>
        <item x="86"/>
        <item x="68"/>
        <item x="2"/>
        <item x="72"/>
        <item x="9"/>
        <item x="70"/>
        <item x="12"/>
        <item x="4"/>
        <item x="7"/>
        <item x="8"/>
        <item x="10"/>
        <item x="1"/>
        <item x="73"/>
        <item x="11"/>
        <item x="3"/>
        <item x="0"/>
        <item x="91"/>
        <item x="104"/>
        <item x="103"/>
        <item x="100"/>
        <item x="21"/>
        <item t="default"/>
      </items>
    </pivotField>
    <pivotField compact="0" showAll="0">
      <items count="33">
        <item x="29"/>
        <item x="6"/>
        <item x="17"/>
        <item x="4"/>
        <item x="16"/>
        <item x="8"/>
        <item x="18"/>
        <item x="10"/>
        <item x="31"/>
        <item x="22"/>
        <item x="26"/>
        <item x="19"/>
        <item x="28"/>
        <item x="24"/>
        <item x="25"/>
        <item x="20"/>
        <item x="30"/>
        <item x="27"/>
        <item x="3"/>
        <item x="2"/>
        <item x="0"/>
        <item x="21"/>
        <item x="23"/>
        <item x="7"/>
        <item x="13"/>
        <item x="14"/>
        <item x="12"/>
        <item x="1"/>
        <item x="9"/>
        <item x="15"/>
        <item x="11"/>
        <item x="5"/>
        <item t="default"/>
      </items>
    </pivotField>
    <pivotField dataField="1" compact="0" showAll="0">
      <items count="85">
        <item x="61"/>
        <item x="62"/>
        <item x="8"/>
        <item x="31"/>
        <item x="50"/>
        <item x="7"/>
        <item x="3"/>
        <item x="41"/>
        <item x="82"/>
        <item x="33"/>
        <item x="10"/>
        <item x="32"/>
        <item x="4"/>
        <item x="57"/>
        <item x="35"/>
        <item x="9"/>
        <item x="46"/>
        <item x="59"/>
        <item x="11"/>
        <item x="56"/>
        <item x="58"/>
        <item x="45"/>
        <item x="12"/>
        <item x="5"/>
        <item x="15"/>
        <item x="37"/>
        <item x="43"/>
        <item x="38"/>
        <item x="6"/>
        <item x="83"/>
        <item x="47"/>
        <item x="60"/>
        <item x="27"/>
        <item x="24"/>
        <item x="25"/>
        <item x="26"/>
        <item x="34"/>
        <item x="78"/>
        <item x="79"/>
        <item x="16"/>
        <item x="44"/>
        <item x="29"/>
        <item x="80"/>
        <item x="14"/>
        <item x="20"/>
        <item x="19"/>
        <item x="21"/>
        <item x="0"/>
        <item x="17"/>
        <item x="64"/>
        <item x="42"/>
        <item x="18"/>
        <item x="1"/>
        <item x="70"/>
        <item x="65"/>
        <item x="68"/>
        <item x="66"/>
        <item x="53"/>
        <item x="63"/>
        <item x="75"/>
        <item x="13"/>
        <item x="36"/>
        <item x="30"/>
        <item x="72"/>
        <item x="69"/>
        <item x="23"/>
        <item x="54"/>
        <item x="39"/>
        <item x="28"/>
        <item x="51"/>
        <item x="74"/>
        <item x="22"/>
        <item x="81"/>
        <item x="67"/>
        <item x="2"/>
        <item x="55"/>
        <item x="48"/>
        <item x="76"/>
        <item x="73"/>
        <item x="40"/>
        <item x="49"/>
        <item x="71"/>
        <item x="52"/>
        <item x="77"/>
        <item t="default"/>
      </items>
    </pivotField>
    <pivotField compact="0" showAll="0">
      <items count="122">
        <item x="88"/>
        <item x="87"/>
        <item x="100"/>
        <item x="68"/>
        <item x="77"/>
        <item x="108"/>
        <item x="80"/>
        <item x="52"/>
        <item x="14"/>
        <item x="6"/>
        <item x="17"/>
        <item x="20"/>
        <item x="114"/>
        <item x="110"/>
        <item x="106"/>
        <item x="112"/>
        <item x="75"/>
        <item x="111"/>
        <item x="42"/>
        <item x="91"/>
        <item x="72"/>
        <item x="60"/>
        <item x="104"/>
        <item x="102"/>
        <item x="31"/>
        <item x="16"/>
        <item x="120"/>
        <item x="78"/>
        <item x="97"/>
        <item x="19"/>
        <item x="43"/>
        <item x="94"/>
        <item x="98"/>
        <item x="22"/>
        <item x="23"/>
        <item x="61"/>
        <item x="21"/>
        <item x="45"/>
        <item x="28"/>
        <item x="46"/>
        <item x="84"/>
        <item x="15"/>
        <item x="64"/>
        <item x="69"/>
        <item x="35"/>
        <item x="85"/>
        <item x="113"/>
        <item x="63"/>
        <item x="34"/>
        <item x="92"/>
        <item x="53"/>
        <item x="116"/>
        <item x="117"/>
        <item x="115"/>
        <item x="81"/>
        <item x="71"/>
        <item x="73"/>
        <item x="37"/>
        <item x="13"/>
        <item x="1"/>
        <item x="79"/>
        <item x="86"/>
        <item x="103"/>
        <item x="90"/>
        <item x="29"/>
        <item x="55"/>
        <item x="107"/>
        <item x="12"/>
        <item x="25"/>
        <item x="47"/>
        <item x="10"/>
        <item x="5"/>
        <item x="57"/>
        <item x="54"/>
        <item x="41"/>
        <item x="32"/>
        <item x="9"/>
        <item x="7"/>
        <item x="33"/>
        <item x="27"/>
        <item x="44"/>
        <item x="51"/>
        <item x="83"/>
        <item x="4"/>
        <item x="8"/>
        <item x="89"/>
        <item x="56"/>
        <item x="18"/>
        <item x="2"/>
        <item x="58"/>
        <item x="30"/>
        <item x="49"/>
        <item x="50"/>
        <item x="24"/>
        <item x="118"/>
        <item x="105"/>
        <item x="59"/>
        <item x="62"/>
        <item x="95"/>
        <item x="96"/>
        <item x="109"/>
        <item x="76"/>
        <item x="74"/>
        <item x="36"/>
        <item x="38"/>
        <item x="65"/>
        <item x="99"/>
        <item x="82"/>
        <item x="119"/>
        <item x="66"/>
        <item x="48"/>
        <item x="93"/>
        <item x="70"/>
        <item x="40"/>
        <item x="101"/>
        <item x="3"/>
        <item x="67"/>
        <item x="26"/>
        <item x="0"/>
        <item x="39"/>
        <item x="11"/>
        <item t="default"/>
      </items>
    </pivotField>
    <pivotField compact="0" showAll="0">
      <items count="109">
        <item x="30"/>
        <item x="64"/>
        <item x="31"/>
        <item x="90"/>
        <item x="39"/>
        <item x="29"/>
        <item x="54"/>
        <item x="87"/>
        <item x="102"/>
        <item x="99"/>
        <item x="27"/>
        <item x="76"/>
        <item x="25"/>
        <item x="63"/>
        <item x="45"/>
        <item x="57"/>
        <item x="46"/>
        <item x="24"/>
        <item x="97"/>
        <item x="77"/>
        <item x="88"/>
        <item x="82"/>
        <item x="101"/>
        <item x="86"/>
        <item x="100"/>
        <item x="74"/>
        <item x="73"/>
        <item x="70"/>
        <item x="106"/>
        <item x="71"/>
        <item x="105"/>
        <item x="69"/>
        <item x="89"/>
        <item x="104"/>
        <item x="72"/>
        <item x="103"/>
        <item x="75"/>
        <item x="68"/>
        <item x="61"/>
        <item x="62"/>
        <item x="23"/>
        <item x="40"/>
        <item x="21"/>
        <item x="41"/>
        <item x="35"/>
        <item x="36"/>
        <item x="37"/>
        <item x="38"/>
        <item x="20"/>
        <item x="67"/>
        <item x="56"/>
        <item x="0"/>
        <item x="15"/>
        <item x="16"/>
        <item x="17"/>
        <item x="18"/>
        <item x="1"/>
        <item x="2"/>
        <item x="3"/>
        <item x="4"/>
        <item x="5"/>
        <item x="6"/>
        <item x="7"/>
        <item x="8"/>
        <item x="9"/>
        <item x="10"/>
        <item x="11"/>
        <item x="12"/>
        <item x="22"/>
        <item x="47"/>
        <item x="48"/>
        <item x="49"/>
        <item x="32"/>
        <item x="50"/>
        <item x="33"/>
        <item x="51"/>
        <item x="52"/>
        <item x="84"/>
        <item x="26"/>
        <item x="78"/>
        <item x="53"/>
        <item x="14"/>
        <item x="107"/>
        <item x="59"/>
        <item x="91"/>
        <item x="92"/>
        <item x="98"/>
        <item x="55"/>
        <item x="19"/>
        <item x="58"/>
        <item x="13"/>
        <item x="65"/>
        <item x="43"/>
        <item x="42"/>
        <item x="44"/>
        <item x="66"/>
        <item x="83"/>
        <item x="60"/>
        <item x="79"/>
        <item x="85"/>
        <item x="80"/>
        <item x="34"/>
        <item x="93"/>
        <item x="94"/>
        <item x="95"/>
        <item x="96"/>
        <item x="81"/>
        <item x="28"/>
        <item t="default"/>
      </items>
    </pivotField>
    <pivotField compact="0" showAll="0">
      <items count="32">
        <item x="17"/>
        <item x="25"/>
        <item x="16"/>
        <item x="14"/>
        <item x="15"/>
        <item x="24"/>
        <item x="13"/>
        <item x="18"/>
        <item x="19"/>
        <item x="10"/>
        <item x="7"/>
        <item x="6"/>
        <item x="9"/>
        <item x="8"/>
        <item x="27"/>
        <item x="3"/>
        <item x="4"/>
        <item x="5"/>
        <item x="26"/>
        <item x="11"/>
        <item x="1"/>
        <item x="12"/>
        <item x="22"/>
        <item x="29"/>
        <item x="23"/>
        <item x="21"/>
        <item x="28"/>
        <item x="30"/>
        <item x="20"/>
        <item x="2"/>
        <item x="0"/>
        <item t="default"/>
      </items>
    </pivotField>
    <pivotField compact="0" showAll="0">
      <items count="327">
        <item x="112"/>
        <item x="251"/>
        <item x="252"/>
        <item x="288"/>
        <item x="289"/>
        <item x="257"/>
        <item x="250"/>
        <item x="220"/>
        <item x="15"/>
        <item x="13"/>
        <item x="14"/>
        <item x="20"/>
        <item x="19"/>
        <item x="221"/>
        <item x="17"/>
        <item x="223"/>
        <item x="16"/>
        <item x="18"/>
        <item x="222"/>
        <item x="219"/>
        <item x="297"/>
        <item x="302"/>
        <item x="239"/>
        <item x="285"/>
        <item x="308"/>
        <item x="309"/>
        <item x="310"/>
        <item x="311"/>
        <item x="312"/>
        <item x="313"/>
        <item x="306"/>
        <item x="307"/>
        <item x="314"/>
        <item x="198"/>
        <item x="199"/>
        <item x="25"/>
        <item x="2"/>
        <item x="1"/>
        <item x="27"/>
        <item x="24"/>
        <item x="12"/>
        <item x="4"/>
        <item x="5"/>
        <item x="6"/>
        <item x="7"/>
        <item x="8"/>
        <item x="0"/>
        <item x="3"/>
        <item x="9"/>
        <item x="10"/>
        <item x="26"/>
        <item x="11"/>
        <item x="31"/>
        <item x="49"/>
        <item x="84"/>
        <item x="292"/>
        <item x="191"/>
        <item x="189"/>
        <item x="190"/>
        <item x="218"/>
        <item x="164"/>
        <item x="113"/>
        <item x="60"/>
        <item x="150"/>
        <item x="147"/>
        <item x="155"/>
        <item x="151"/>
        <item x="154"/>
        <item x="146"/>
        <item x="148"/>
        <item x="153"/>
        <item x="149"/>
        <item x="152"/>
        <item x="178"/>
        <item x="192"/>
        <item x="236"/>
        <item x="237"/>
        <item x="225"/>
        <item x="298"/>
        <item x="82"/>
        <item x="119"/>
        <item x="59"/>
        <item x="57"/>
        <item x="58"/>
        <item x="96"/>
        <item x="295"/>
        <item x="261"/>
        <item x="91"/>
        <item x="165"/>
        <item x="299"/>
        <item x="320"/>
        <item x="245"/>
        <item x="132"/>
        <item x="129"/>
        <item x="131"/>
        <item x="130"/>
        <item x="197"/>
        <item x="67"/>
        <item x="66"/>
        <item x="64"/>
        <item x="70"/>
        <item x="63"/>
        <item x="65"/>
        <item x="69"/>
        <item x="68"/>
        <item x="83"/>
        <item x="133"/>
        <item x="134"/>
        <item x="156"/>
        <item x="141"/>
        <item x="262"/>
        <item x="61"/>
        <item x="62"/>
        <item x="248"/>
        <item x="109"/>
        <item x="111"/>
        <item x="110"/>
        <item x="296"/>
        <item x="280"/>
        <item x="180"/>
        <item x="179"/>
        <item x="281"/>
        <item x="282"/>
        <item x="181"/>
        <item x="106"/>
        <item x="107"/>
        <item x="108"/>
        <item x="322"/>
        <item x="321"/>
        <item x="270"/>
        <item x="271"/>
        <item x="273"/>
        <item x="286"/>
        <item x="195"/>
        <item x="99"/>
        <item x="157"/>
        <item x="158"/>
        <item x="249"/>
        <item x="323"/>
        <item x="324"/>
        <item x="161"/>
        <item x="162"/>
        <item x="256"/>
        <item x="254"/>
        <item x="255"/>
        <item x="163"/>
        <item x="100"/>
        <item x="269"/>
        <item x="266"/>
        <item x="267"/>
        <item x="115"/>
        <item x="253"/>
        <item x="116"/>
        <item x="168"/>
        <item x="169"/>
        <item x="194"/>
        <item x="193"/>
        <item x="114"/>
        <item x="117"/>
        <item x="159"/>
        <item x="160"/>
        <item x="118"/>
        <item x="224"/>
        <item x="242"/>
        <item x="226"/>
        <item x="227"/>
        <item x="102"/>
        <item x="294"/>
        <item x="235"/>
        <item x="234"/>
        <item x="38"/>
        <item x="79"/>
        <item x="80"/>
        <item x="81"/>
        <item x="78"/>
        <item x="137"/>
        <item x="139"/>
        <item x="140"/>
        <item x="138"/>
        <item x="44"/>
        <item x="42"/>
        <item x="41"/>
        <item x="43"/>
        <item x="40"/>
        <item x="39"/>
        <item x="71"/>
        <item x="37"/>
        <item x="30"/>
        <item x="33"/>
        <item x="90"/>
        <item x="89"/>
        <item x="34"/>
        <item x="166"/>
        <item x="167"/>
        <item x="305"/>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258"/>
        <item x="241"/>
        <item x="247"/>
        <item x="246"/>
        <item x="142"/>
        <item x="143"/>
        <item x="259"/>
        <item x="260"/>
        <item x="72"/>
        <item x="290"/>
        <item x="77"/>
        <item x="300"/>
        <item x="301"/>
        <item x="318"/>
        <item x="319"/>
        <item x="317"/>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233"/>
        <item x="228"/>
        <item x="101"/>
        <item x="103"/>
        <item x="196"/>
        <item x="170"/>
        <item x="265"/>
        <item x="136"/>
        <item x="204"/>
        <item x="287"/>
        <item x="244"/>
        <item x="243"/>
        <item x="124"/>
        <item x="127"/>
        <item x="128"/>
        <item x="125"/>
        <item x="126"/>
        <item x="123"/>
        <item x="122"/>
        <item x="121"/>
        <item x="120"/>
        <item x="315"/>
        <item x="200"/>
        <item x="316"/>
        <item x="284"/>
        <item x="283"/>
        <item x="229"/>
        <item x="274"/>
        <item x="304"/>
        <item x="303"/>
        <item x="268"/>
        <item x="105"/>
        <item x="232"/>
        <item x="230"/>
        <item x="231"/>
        <item x="291"/>
        <item x="293"/>
        <item x="28"/>
        <item x="202"/>
        <item x="104"/>
        <item x="36"/>
        <item x="325"/>
        <item t="default"/>
      </items>
    </pivotField>
    <pivotField compact="0" showAll="0">
      <items count="327">
        <item x="61"/>
        <item x="62"/>
        <item x="172"/>
        <item x="100"/>
        <item x="82"/>
        <item x="86"/>
        <item x="174"/>
        <item x="120"/>
        <item x="121"/>
        <item x="122"/>
        <item x="123"/>
        <item x="124"/>
        <item x="125"/>
        <item x="126"/>
        <item x="127"/>
        <item x="128"/>
        <item x="29"/>
        <item x="200"/>
        <item x="32"/>
        <item x="141"/>
        <item x="143"/>
        <item x="142"/>
        <item x="191"/>
        <item x="189"/>
        <item x="190"/>
        <item x="186"/>
        <item x="187"/>
        <item x="188"/>
        <item x="156"/>
        <item x="133"/>
        <item x="134"/>
        <item x="63"/>
        <item x="64"/>
        <item x="65"/>
        <item x="66"/>
        <item x="67"/>
        <item x="68"/>
        <item x="69"/>
        <item x="70"/>
        <item x="41"/>
        <item x="42"/>
        <item x="43"/>
        <item x="44"/>
        <item x="195"/>
        <item x="196"/>
        <item x="168"/>
        <item x="169"/>
        <item x="92"/>
        <item x="206"/>
        <item x="45"/>
        <item x="46"/>
        <item x="47"/>
        <item x="48"/>
        <item x="51"/>
        <item x="52"/>
        <item x="53"/>
        <item x="54"/>
        <item x="55"/>
        <item x="56"/>
        <item x="50"/>
        <item x="114"/>
        <item x="115"/>
        <item x="116"/>
        <item x="117"/>
        <item x="118"/>
        <item x="38"/>
        <item x="204"/>
        <item x="30"/>
        <item x="179"/>
        <item x="181"/>
        <item x="180"/>
        <item x="175"/>
        <item x="202"/>
        <item x="89"/>
        <item x="90"/>
        <item x="58"/>
        <item x="57"/>
        <item x="37"/>
        <item x="87"/>
        <item x="88"/>
        <item x="185"/>
        <item x="183"/>
        <item x="182"/>
        <item x="184"/>
        <item x="201"/>
        <item x="170"/>
        <item x="226"/>
        <item x="227"/>
        <item x="119"/>
        <item x="166"/>
        <item x="167"/>
        <item x="72"/>
        <item x="97"/>
        <item x="98"/>
        <item x="103"/>
        <item x="31"/>
        <item x="34"/>
        <item x="102"/>
        <item x="203"/>
        <item x="137"/>
        <item x="138"/>
        <item x="139"/>
        <item x="140"/>
        <item x="59"/>
        <item x="91"/>
        <item x="99"/>
        <item x="23"/>
        <item x="21"/>
        <item x="22"/>
        <item x="107"/>
        <item x="106"/>
        <item x="108"/>
        <item x="109"/>
        <item x="110"/>
        <item x="111"/>
        <item x="78"/>
        <item x="79"/>
        <item x="80"/>
        <item x="81"/>
        <item x="171"/>
        <item x="176"/>
        <item x="177"/>
        <item x="49"/>
        <item x="84"/>
        <item x="113"/>
        <item x="71"/>
        <item x="83"/>
        <item x="192"/>
        <item x="178"/>
        <item x="129"/>
        <item x="130"/>
        <item x="131"/>
        <item x="132"/>
        <item x="13"/>
        <item x="14"/>
        <item x="15"/>
        <item x="16"/>
        <item x="17"/>
        <item x="18"/>
        <item x="19"/>
        <item x="20"/>
        <item x="33"/>
        <item x="36"/>
        <item x="40"/>
        <item x="39"/>
        <item x="73"/>
        <item x="74"/>
        <item x="173"/>
        <item x="77"/>
        <item x="1"/>
        <item x="2"/>
        <item x="3"/>
        <item x="4"/>
        <item x="5"/>
        <item x="7"/>
        <item x="8"/>
        <item x="9"/>
        <item x="10"/>
        <item x="11"/>
        <item x="12"/>
        <item x="0"/>
        <item x="24"/>
        <item x="25"/>
        <item x="26"/>
        <item x="85"/>
        <item x="105"/>
        <item x="27"/>
        <item x="6"/>
        <item x="75"/>
        <item x="76"/>
        <item x="104"/>
        <item x="144"/>
        <item x="197"/>
        <item x="198"/>
        <item x="199"/>
        <item x="135"/>
        <item x="193"/>
        <item x="194"/>
        <item x="96"/>
        <item x="35"/>
        <item x="112"/>
        <item x="28"/>
        <item x="164"/>
        <item x="145"/>
        <item x="94"/>
        <item x="93"/>
        <item x="95"/>
        <item x="165"/>
        <item x="136"/>
        <item x="101"/>
        <item x="157"/>
        <item x="158"/>
        <item x="159"/>
        <item x="160"/>
        <item x="161"/>
        <item x="162"/>
        <item x="163"/>
        <item x="218"/>
        <item x="208"/>
        <item x="209"/>
        <item x="210"/>
        <item x="211"/>
        <item x="212"/>
        <item x="213"/>
        <item x="214"/>
        <item x="215"/>
        <item x="216"/>
        <item x="217"/>
        <item x="60"/>
        <item x="207"/>
        <item x="205"/>
        <item x="146"/>
        <item x="147"/>
        <item x="148"/>
        <item x="149"/>
        <item x="150"/>
        <item x="151"/>
        <item x="152"/>
        <item x="153"/>
        <item x="154"/>
        <item x="155"/>
        <item x="238"/>
        <item x="262"/>
        <item x="263"/>
        <item x="236"/>
        <item x="288"/>
        <item x="265"/>
        <item x="283"/>
        <item x="284"/>
        <item x="242"/>
        <item x="229"/>
        <item x="252"/>
        <item x="269"/>
        <item x="302"/>
        <item x="289"/>
        <item x="257"/>
        <item x="275"/>
        <item x="276"/>
        <item x="277"/>
        <item x="278"/>
        <item x="279"/>
        <item x="235"/>
        <item x="234"/>
        <item x="294"/>
        <item x="233"/>
        <item x="303"/>
        <item x="304"/>
        <item x="245"/>
        <item x="274"/>
        <item x="264"/>
        <item x="320"/>
        <item x="253"/>
        <item x="254"/>
        <item x="255"/>
        <item x="256"/>
        <item x="298"/>
        <item x="300"/>
        <item x="301"/>
        <item x="291"/>
        <item x="224"/>
        <item x="306"/>
        <item x="307"/>
        <item x="305"/>
        <item x="287"/>
        <item x="250"/>
        <item x="259"/>
        <item x="260"/>
        <item x="258"/>
        <item x="228"/>
        <item x="246"/>
        <item x="251"/>
        <item x="244"/>
        <item x="317"/>
        <item x="318"/>
        <item x="319"/>
        <item x="266"/>
        <item x="267"/>
        <item x="316"/>
        <item x="280"/>
        <item x="282"/>
        <item x="281"/>
        <item x="272"/>
        <item x="239"/>
        <item x="241"/>
        <item x="285"/>
        <item x="237"/>
        <item x="293"/>
        <item x="290"/>
        <item x="270"/>
        <item x="271"/>
        <item x="273"/>
        <item x="286"/>
        <item x="299"/>
        <item x="219"/>
        <item x="220"/>
        <item x="221"/>
        <item x="222"/>
        <item x="223"/>
        <item x="296"/>
        <item x="268"/>
        <item x="308"/>
        <item x="309"/>
        <item x="310"/>
        <item x="311"/>
        <item x="312"/>
        <item x="313"/>
        <item x="314"/>
        <item x="315"/>
        <item x="292"/>
        <item x="230"/>
        <item x="231"/>
        <item x="232"/>
        <item x="322"/>
        <item x="321"/>
        <item x="247"/>
        <item x="249"/>
        <item x="248"/>
        <item x="323"/>
        <item x="324"/>
        <item x="243"/>
        <item x="261"/>
        <item x="297"/>
        <item x="295"/>
        <item x="225"/>
        <item x="240"/>
        <item x="325"/>
        <item t="default"/>
      </items>
    </pivotField>
    <pivotField compact="0" showAll="0">
      <items count="327">
        <item x="112"/>
        <item x="251"/>
        <item x="252"/>
        <item x="288"/>
        <item x="289"/>
        <item x="257"/>
        <item x="250"/>
        <item x="220"/>
        <item x="15"/>
        <item x="13"/>
        <item x="14"/>
        <item x="20"/>
        <item x="19"/>
        <item x="221"/>
        <item x="17"/>
        <item x="223"/>
        <item x="16"/>
        <item x="18"/>
        <item x="222"/>
        <item x="219"/>
        <item x="297"/>
        <item x="302"/>
        <item x="239"/>
        <item x="285"/>
        <item x="308"/>
        <item x="309"/>
        <item x="310"/>
        <item x="311"/>
        <item x="312"/>
        <item x="313"/>
        <item x="306"/>
        <item x="307"/>
        <item x="314"/>
        <item x="198"/>
        <item x="199"/>
        <item x="25"/>
        <item x="2"/>
        <item x="1"/>
        <item x="27"/>
        <item x="24"/>
        <item x="12"/>
        <item x="4"/>
        <item x="5"/>
        <item x="6"/>
        <item x="7"/>
        <item x="8"/>
        <item x="0"/>
        <item x="3"/>
        <item x="9"/>
        <item x="10"/>
        <item x="26"/>
        <item x="11"/>
        <item x="31"/>
        <item x="49"/>
        <item x="84"/>
        <item x="292"/>
        <item x="191"/>
        <item x="189"/>
        <item x="190"/>
        <item x="218"/>
        <item x="164"/>
        <item x="113"/>
        <item x="60"/>
        <item x="150"/>
        <item x="147"/>
        <item x="155"/>
        <item x="151"/>
        <item x="154"/>
        <item x="146"/>
        <item x="148"/>
        <item x="153"/>
        <item x="149"/>
        <item x="152"/>
        <item x="178"/>
        <item x="192"/>
        <item x="236"/>
        <item x="237"/>
        <item x="225"/>
        <item x="298"/>
        <item x="82"/>
        <item x="119"/>
        <item x="59"/>
        <item x="57"/>
        <item x="58"/>
        <item x="96"/>
        <item x="295"/>
        <item x="261"/>
        <item x="91"/>
        <item x="165"/>
        <item x="299"/>
        <item x="320"/>
        <item x="245"/>
        <item x="132"/>
        <item x="129"/>
        <item x="131"/>
        <item x="130"/>
        <item x="197"/>
        <item x="67"/>
        <item x="66"/>
        <item x="64"/>
        <item x="70"/>
        <item x="63"/>
        <item x="65"/>
        <item x="69"/>
        <item x="68"/>
        <item x="83"/>
        <item x="133"/>
        <item x="134"/>
        <item x="156"/>
        <item x="141"/>
        <item x="262"/>
        <item x="61"/>
        <item x="62"/>
        <item x="248"/>
        <item x="109"/>
        <item x="111"/>
        <item x="110"/>
        <item x="296"/>
        <item x="280"/>
        <item x="180"/>
        <item x="179"/>
        <item x="281"/>
        <item x="282"/>
        <item x="181"/>
        <item x="106"/>
        <item x="107"/>
        <item x="108"/>
        <item x="322"/>
        <item x="321"/>
        <item x="270"/>
        <item x="271"/>
        <item x="273"/>
        <item x="286"/>
        <item x="195"/>
        <item x="99"/>
        <item x="157"/>
        <item x="158"/>
        <item x="249"/>
        <item x="323"/>
        <item x="324"/>
        <item x="161"/>
        <item x="162"/>
        <item x="256"/>
        <item x="254"/>
        <item x="255"/>
        <item x="163"/>
        <item x="100"/>
        <item x="269"/>
        <item x="266"/>
        <item x="267"/>
        <item x="115"/>
        <item x="253"/>
        <item x="116"/>
        <item x="168"/>
        <item x="169"/>
        <item x="194"/>
        <item x="193"/>
        <item x="114"/>
        <item x="117"/>
        <item x="159"/>
        <item x="160"/>
        <item x="118"/>
        <item x="224"/>
        <item x="242"/>
        <item x="226"/>
        <item x="227"/>
        <item x="102"/>
        <item x="294"/>
        <item x="235"/>
        <item x="234"/>
        <item x="38"/>
        <item x="79"/>
        <item x="80"/>
        <item x="81"/>
        <item x="78"/>
        <item x="137"/>
        <item x="139"/>
        <item x="140"/>
        <item x="138"/>
        <item x="44"/>
        <item x="42"/>
        <item x="41"/>
        <item x="43"/>
        <item x="40"/>
        <item x="39"/>
        <item x="71"/>
        <item x="37"/>
        <item x="30"/>
        <item x="33"/>
        <item x="90"/>
        <item x="89"/>
        <item x="34"/>
        <item x="166"/>
        <item x="167"/>
        <item x="305"/>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258"/>
        <item x="241"/>
        <item x="247"/>
        <item x="246"/>
        <item x="142"/>
        <item x="143"/>
        <item x="259"/>
        <item x="260"/>
        <item x="72"/>
        <item x="290"/>
        <item x="77"/>
        <item x="300"/>
        <item x="301"/>
        <item x="318"/>
        <item x="319"/>
        <item x="317"/>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233"/>
        <item x="228"/>
        <item x="101"/>
        <item x="103"/>
        <item x="196"/>
        <item x="170"/>
        <item x="265"/>
        <item x="136"/>
        <item x="204"/>
        <item x="287"/>
        <item x="244"/>
        <item x="243"/>
        <item x="124"/>
        <item x="127"/>
        <item x="128"/>
        <item x="125"/>
        <item x="126"/>
        <item x="123"/>
        <item x="122"/>
        <item x="121"/>
        <item x="120"/>
        <item x="315"/>
        <item x="200"/>
        <item x="316"/>
        <item x="284"/>
        <item x="283"/>
        <item x="229"/>
        <item x="274"/>
        <item x="304"/>
        <item x="303"/>
        <item x="268"/>
        <item x="105"/>
        <item x="232"/>
        <item x="230"/>
        <item x="231"/>
        <item x="291"/>
        <item x="293"/>
        <item x="28"/>
        <item x="202"/>
        <item x="104"/>
        <item x="36"/>
        <item x="325"/>
        <item t="default"/>
      </items>
    </pivotField>
  </pivotFields>
  <rowFields count="2">
    <field x="3"/>
    <field x="4"/>
  </rowFields>
  <rowItems count="46">
    <i>
      <x v="2"/>
    </i>
    <i r="1">
      <x v="12"/>
    </i>
    <i r="1">
      <x v="5"/>
    </i>
    <i r="1">
      <x v="8"/>
    </i>
    <i r="1">
      <x v="3"/>
    </i>
    <i r="1">
      <x v="2"/>
    </i>
    <i>
      <x v="3"/>
    </i>
    <i r="1">
      <x v="7"/>
    </i>
    <i r="1">
      <x v="14"/>
    </i>
    <i r="1">
      <x v="15"/>
    </i>
    <i r="1">
      <x v="6"/>
    </i>
    <i>
      <x v="5"/>
    </i>
    <i r="1">
      <x v="11"/>
    </i>
    <i r="1">
      <x v="10"/>
    </i>
    <i>
      <x/>
    </i>
    <i r="1">
      <x v="12"/>
    </i>
    <i r="1">
      <x v="1"/>
    </i>
    <i>
      <x v="4"/>
    </i>
    <i>
      <x v="13"/>
    </i>
    <i>
      <x v="17"/>
    </i>
    <i r="1">
      <x v="4"/>
    </i>
    <i r="1">
      <x v="16"/>
    </i>
    <i>
      <x v="24"/>
    </i>
    <i>
      <x v="29"/>
    </i>
    <i>
      <x v="15"/>
    </i>
    <i>
      <x v="9"/>
    </i>
    <i>
      <x v="16"/>
    </i>
    <i>
      <x v="14"/>
    </i>
    <i>
      <x v="7"/>
    </i>
    <i>
      <x v="22"/>
    </i>
    <i>
      <x v="28"/>
    </i>
    <i>
      <x v="26"/>
    </i>
    <i>
      <x v="23"/>
    </i>
    <i>
      <x v="8"/>
    </i>
    <i>
      <x v="19"/>
    </i>
    <i>
      <x v="6"/>
    </i>
    <i>
      <x v="27"/>
    </i>
    <i>
      <x v="12"/>
    </i>
    <i>
      <x v="11"/>
    </i>
    <i>
      <x v="21"/>
    </i>
    <i>
      <x v="1"/>
    </i>
    <i>
      <x v="25"/>
    </i>
    <i>
      <x v="20"/>
    </i>
    <i>
      <x v="18"/>
    </i>
    <i>
      <x v="10"/>
    </i>
    <i t="grand">
      <x/>
    </i>
  </rowItems>
  <colFields count="2">
    <field x="2"/>
    <field x="0"/>
  </colFields>
  <colItems count="7">
    <i>
      <x/>
      <x/>
    </i>
    <i r="1">
      <x v="1"/>
    </i>
    <i t="default">
      <x/>
    </i>
    <i>
      <x v="1"/>
      <x/>
    </i>
    <i r="1">
      <x v="1"/>
    </i>
    <i t="default">
      <x v="1"/>
    </i>
    <i t="grand">
      <x/>
    </i>
  </colItems>
  <dataFields count="1">
    <dataField name="求和项:装机规模（千瓦）" fld="14"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2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H18" firstHeaderRow="1" firstDataRow="3" firstDataCol="1"/>
  <pivotFields count="21">
    <pivotField axis="axisCol" compact="0" showAll="0">
      <items count="3">
        <item x="1"/>
        <item x="0"/>
        <item t="default"/>
      </items>
    </pivotField>
    <pivotField compact="0" showAll="0">
      <items count="14">
        <item x="1"/>
        <item x="8"/>
        <item x="3"/>
        <item x="4"/>
        <item x="2"/>
        <item x="11"/>
        <item x="5"/>
        <item x="6"/>
        <item x="9"/>
        <item x="7"/>
        <item x="10"/>
        <item x="0"/>
        <item x="12"/>
        <item t="default"/>
      </items>
    </pivotField>
    <pivotField axis="axisCol" compact="0" showAll="0">
      <items count="3">
        <item x="1"/>
        <item x="0"/>
        <item t="default"/>
      </items>
    </pivotField>
    <pivotField compact="0" showAll="0">
      <items count="31">
        <item x="1"/>
        <item x="20"/>
        <item x="7"/>
        <item x="5"/>
        <item x="6"/>
        <item x="11"/>
        <item x="18"/>
        <item x="27"/>
        <item x="17"/>
        <item x="10"/>
        <item x="19"/>
        <item x="14"/>
        <item x="28"/>
        <item x="4"/>
        <item x="2"/>
        <item x="9"/>
        <item x="29"/>
        <item x="8"/>
        <item x="16"/>
        <item x="22"/>
        <item x="26"/>
        <item x="25"/>
        <item x="3"/>
        <item x="23"/>
        <item x="0"/>
        <item x="12"/>
        <item x="13"/>
        <item x="21"/>
        <item x="15"/>
        <item x="24"/>
        <item t="default"/>
      </items>
    </pivotField>
    <pivotField compact="0" showAll="0">
      <items count="21">
        <item x="2"/>
        <item x="15"/>
        <item x="14"/>
        <item x="17"/>
        <item x="6"/>
        <item x="11"/>
        <item x="4"/>
        <item x="7"/>
        <item x="19"/>
        <item x="5"/>
        <item x="12"/>
        <item x="9"/>
        <item x="1"/>
        <item x="3"/>
        <item x="8"/>
        <item x="16"/>
        <item x="10"/>
        <item x="18"/>
        <item x="0"/>
        <item x="13"/>
        <item t="default"/>
      </items>
    </pivotField>
    <pivotField compact="0" showAll="0">
      <items count="325">
        <item x="219"/>
        <item x="220"/>
        <item x="221"/>
        <item x="222"/>
        <item x="223"/>
        <item x="22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225"/>
        <item x="236"/>
        <item x="237"/>
        <item x="238"/>
        <item x="39"/>
        <item x="40"/>
        <item x="41"/>
        <item x="42"/>
        <item x="43"/>
        <item x="44"/>
        <item x="49"/>
        <item x="50"/>
        <item x="239"/>
        <item x="240"/>
        <item x="241"/>
        <item x="250"/>
        <item x="257"/>
        <item x="258"/>
        <item x="259"/>
        <item x="260"/>
        <item x="45"/>
        <item x="46"/>
        <item x="47"/>
        <item x="48"/>
        <item x="51"/>
        <item x="52"/>
        <item x="53"/>
        <item x="54"/>
        <item x="55"/>
        <item x="56"/>
        <item x="57"/>
        <item x="58"/>
        <item x="59"/>
        <item x="60"/>
        <item x="261"/>
        <item x="61"/>
        <item x="62"/>
        <item x="63"/>
        <item x="64"/>
        <item x="65"/>
        <item x="66"/>
        <item x="67"/>
        <item x="68"/>
        <item x="69"/>
        <item x="70"/>
        <item x="262"/>
        <item x="71"/>
        <item x="72"/>
        <item x="270"/>
        <item x="271"/>
        <item x="272"/>
        <item x="286"/>
        <item x="287"/>
        <item x="288"/>
        <item x="289"/>
        <item x="73"/>
        <item x="74"/>
        <item x="75"/>
        <item x="76"/>
        <item x="77"/>
        <item x="290"/>
        <item x="291"/>
        <item x="292"/>
        <item x="293"/>
        <item x="97"/>
        <item x="98"/>
        <item x="99"/>
        <item x="100"/>
        <item x="101"/>
        <item x="102"/>
        <item x="103"/>
        <item x="104"/>
        <item x="105"/>
        <item x="106"/>
        <item x="107"/>
        <item x="108"/>
        <item x="109"/>
        <item x="110"/>
        <item x="111"/>
        <item x="112"/>
        <item x="113"/>
        <item x="114"/>
        <item x="115"/>
        <item x="116"/>
        <item x="117"/>
        <item x="118"/>
        <item x="226"/>
        <item x="227"/>
        <item x="228"/>
        <item x="229"/>
        <item x="230"/>
        <item x="231"/>
        <item x="232"/>
        <item x="233"/>
        <item x="234"/>
        <item x="235"/>
        <item x="294"/>
        <item x="78"/>
        <item x="79"/>
        <item x="80"/>
        <item x="81"/>
        <item x="295"/>
        <item x="92"/>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242"/>
        <item x="243"/>
        <item x="244"/>
        <item x="245"/>
        <item x="246"/>
        <item x="247"/>
        <item x="248"/>
        <item x="249"/>
        <item x="157"/>
        <item x="158"/>
        <item x="159"/>
        <item x="160"/>
        <item x="161"/>
        <item x="162"/>
        <item x="163"/>
        <item x="164"/>
        <item x="165"/>
        <item x="166"/>
        <item x="167"/>
        <item x="168"/>
        <item x="169"/>
        <item x="170"/>
        <item x="91"/>
        <item x="251"/>
        <item x="252"/>
        <item x="253"/>
        <item x="254"/>
        <item x="255"/>
        <item x="256"/>
        <item x="83"/>
        <item x="296"/>
        <item x="84"/>
        <item x="85"/>
        <item x="86"/>
        <item x="172"/>
        <item x="173"/>
        <item x="174"/>
        <item x="175"/>
        <item x="263"/>
        <item x="264"/>
        <item x="265"/>
        <item x="266"/>
        <item x="267"/>
        <item x="268"/>
        <item x="269"/>
        <item x="87"/>
        <item x="88"/>
        <item x="171"/>
        <item x="176"/>
        <item x="94"/>
        <item x="93"/>
        <item x="95"/>
        <item x="177"/>
        <item x="179"/>
        <item x="180"/>
        <item x="181"/>
        <item x="182"/>
        <item x="183"/>
        <item x="184"/>
        <item x="185"/>
        <item x="82"/>
        <item x="186"/>
        <item x="187"/>
        <item x="188"/>
        <item x="189"/>
        <item x="190"/>
        <item x="191"/>
        <item x="298"/>
        <item x="274"/>
        <item x="275"/>
        <item x="276"/>
        <item x="277"/>
        <item x="278"/>
        <item x="279"/>
        <item x="280"/>
        <item x="281"/>
        <item x="285"/>
        <item x="283"/>
        <item x="284"/>
        <item x="273"/>
        <item x="89"/>
        <item x="90"/>
        <item x="282"/>
        <item x="300"/>
        <item x="301"/>
        <item x="192"/>
        <item x="178"/>
        <item x="193"/>
        <item x="194"/>
        <item x="302"/>
        <item x="297"/>
        <item x="299"/>
        <item x="320"/>
        <item x="195"/>
        <item x="196"/>
        <item x="197"/>
        <item x="198"/>
        <item x="199"/>
        <item x="200"/>
        <item x="201"/>
        <item x="202"/>
        <item x="203"/>
        <item x="204"/>
        <item x="205"/>
        <item x="206"/>
        <item x="207"/>
        <item x="208"/>
        <item x="209"/>
        <item x="210"/>
        <item x="211"/>
        <item x="212"/>
        <item x="213"/>
        <item x="214"/>
        <item x="215"/>
        <item x="216"/>
        <item x="217"/>
        <item x="303"/>
        <item x="304"/>
        <item x="305"/>
        <item x="306"/>
        <item x="307"/>
        <item x="308"/>
        <item x="309"/>
        <item x="310"/>
        <item x="311"/>
        <item x="312"/>
        <item x="313"/>
        <item x="314"/>
        <item x="315"/>
        <item x="316"/>
        <item x="317"/>
        <item x="318"/>
        <item x="319"/>
        <item x="96"/>
        <item x="321"/>
        <item x="322"/>
        <item x="218"/>
        <item x="323"/>
        <item t="default"/>
      </items>
    </pivotField>
    <pivotField axis="axisRow" compact="0" sortType="descending" showAll="0">
      <items count="13">
        <item x="0"/>
        <item x="2"/>
        <item x="1"/>
        <item x="3"/>
        <item x="11"/>
        <item x="7"/>
        <item x="5"/>
        <item x="6"/>
        <item x="4"/>
        <item x="9"/>
        <item x="8"/>
        <item x="10"/>
        <item t="default"/>
      </items>
      <autoSortScope>
        <pivotArea fieldPosition="0">
          <references count="1">
            <reference field="4294967294" count="1" selected="0">
              <x v="0"/>
            </reference>
          </references>
        </pivotArea>
      </autoSortScope>
    </pivotField>
    <pivotField compact="0" showAll="0">
      <items count="91">
        <item x="32"/>
        <item x="70"/>
        <item x="80"/>
        <item x="40"/>
        <item x="82"/>
        <item x="9"/>
        <item x="69"/>
        <item x="14"/>
        <item x="68"/>
        <item x="48"/>
        <item x="1"/>
        <item x="2"/>
        <item x="45"/>
        <item x="51"/>
        <item x="88"/>
        <item x="58"/>
        <item x="59"/>
        <item x="23"/>
        <item x="81"/>
        <item x="86"/>
        <item x="57"/>
        <item x="85"/>
        <item x="28"/>
        <item x="77"/>
        <item x="54"/>
        <item x="62"/>
        <item x="43"/>
        <item x="35"/>
        <item x="20"/>
        <item x="31"/>
        <item x="63"/>
        <item x="5"/>
        <item x="49"/>
        <item x="24"/>
        <item x="30"/>
        <item x="4"/>
        <item x="6"/>
        <item x="75"/>
        <item x="44"/>
        <item x="10"/>
        <item x="72"/>
        <item x="76"/>
        <item x="74"/>
        <item x="47"/>
        <item x="8"/>
        <item x="65"/>
        <item x="0"/>
        <item x="3"/>
        <item x="17"/>
        <item x="16"/>
        <item x="46"/>
        <item x="84"/>
        <item x="29"/>
        <item x="26"/>
        <item x="27"/>
        <item x="33"/>
        <item x="67"/>
        <item x="42"/>
        <item x="71"/>
        <item x="15"/>
        <item x="61"/>
        <item x="25"/>
        <item x="11"/>
        <item x="34"/>
        <item x="36"/>
        <item x="37"/>
        <item x="21"/>
        <item x="83"/>
        <item x="50"/>
        <item x="73"/>
        <item x="22"/>
        <item x="12"/>
        <item x="79"/>
        <item x="39"/>
        <item x="66"/>
        <item x="19"/>
        <item x="87"/>
        <item x="60"/>
        <item x="53"/>
        <item x="38"/>
        <item x="64"/>
        <item x="41"/>
        <item x="18"/>
        <item x="13"/>
        <item x="52"/>
        <item x="55"/>
        <item x="78"/>
        <item x="56"/>
        <item x="89"/>
        <item x="7"/>
        <item t="default"/>
      </items>
    </pivotField>
    <pivotField compact="0" showAll="0">
      <items count="346">
        <item x="293"/>
        <item x="112"/>
        <item x="251"/>
        <item x="252"/>
        <item x="257"/>
        <item x="250"/>
        <item x="220"/>
        <item x="15"/>
        <item x="13"/>
        <item x="14"/>
        <item x="20"/>
        <item x="19"/>
        <item x="221"/>
        <item x="17"/>
        <item x="223"/>
        <item x="16"/>
        <item x="18"/>
        <item x="222"/>
        <item x="219"/>
        <item x="303"/>
        <item x="298"/>
        <item x="239"/>
        <item x="286"/>
        <item x="309"/>
        <item x="310"/>
        <item x="311"/>
        <item x="312"/>
        <item x="313"/>
        <item x="314"/>
        <item x="307"/>
        <item x="308"/>
        <item x="315"/>
        <item x="198"/>
        <item x="199"/>
        <item x="25"/>
        <item x="2"/>
        <item x="1"/>
        <item x="27"/>
        <item x="24"/>
        <item x="12"/>
        <item x="4"/>
        <item x="5"/>
        <item x="6"/>
        <item x="7"/>
        <item x="8"/>
        <item x="0"/>
        <item x="3"/>
        <item x="9"/>
        <item x="10"/>
        <item x="26"/>
        <item x="11"/>
        <item x="31"/>
        <item x="49"/>
        <item x="84"/>
        <item x="328"/>
        <item x="299"/>
        <item x="191"/>
        <item x="189"/>
        <item x="190"/>
        <item x="218"/>
        <item x="164"/>
        <item x="113"/>
        <item x="60"/>
        <item x="150"/>
        <item x="147"/>
        <item x="155"/>
        <item x="151"/>
        <item x="154"/>
        <item x="146"/>
        <item x="148"/>
        <item x="153"/>
        <item x="149"/>
        <item x="152"/>
        <item x="178"/>
        <item x="192"/>
        <item x="236"/>
        <item x="237"/>
        <item x="225"/>
        <item x="119"/>
        <item x="59"/>
        <item x="57"/>
        <item x="58"/>
        <item x="96"/>
        <item x="296"/>
        <item x="261"/>
        <item x="165"/>
        <item x="300"/>
        <item x="321"/>
        <item x="245"/>
        <item x="132"/>
        <item x="129"/>
        <item x="131"/>
        <item x="130"/>
        <item x="197"/>
        <item x="67"/>
        <item x="66"/>
        <item x="64"/>
        <item x="70"/>
        <item x="63"/>
        <item x="65"/>
        <item x="69"/>
        <item x="68"/>
        <item x="83"/>
        <item x="133"/>
        <item x="134"/>
        <item x="156"/>
        <item x="141"/>
        <item x="262"/>
        <item x="61"/>
        <item x="62"/>
        <item x="248"/>
        <item x="109"/>
        <item x="111"/>
        <item x="110"/>
        <item x="297"/>
        <item x="280"/>
        <item x="180"/>
        <item x="179"/>
        <item x="281"/>
        <item x="282"/>
        <item x="181"/>
        <item x="106"/>
        <item x="107"/>
        <item x="108"/>
        <item x="195"/>
        <item x="99"/>
        <item x="157"/>
        <item x="158"/>
        <item x="249"/>
        <item x="324"/>
        <item x="325"/>
        <item x="330"/>
        <item x="329"/>
        <item x="161"/>
        <item x="162"/>
        <item x="256"/>
        <item x="254"/>
        <item x="255"/>
        <item x="163"/>
        <item x="100"/>
        <item x="335"/>
        <item x="336"/>
        <item x="269"/>
        <item x="266"/>
        <item x="267"/>
        <item x="115"/>
        <item x="253"/>
        <item x="116"/>
        <item x="168"/>
        <item x="169"/>
        <item x="194"/>
        <item x="193"/>
        <item x="334"/>
        <item x="340"/>
        <item x="114"/>
        <item x="117"/>
        <item x="339"/>
        <item x="338"/>
        <item x="337"/>
        <item x="333"/>
        <item x="159"/>
        <item x="160"/>
        <item x="118"/>
        <item x="224"/>
        <item x="242"/>
        <item x="226"/>
        <item x="227"/>
        <item x="102"/>
        <item x="295"/>
        <item x="235"/>
        <item x="234"/>
        <item x="38"/>
        <item x="326"/>
        <item x="327"/>
        <item x="289"/>
        <item x="290"/>
        <item x="323"/>
        <item x="322"/>
        <item x="79"/>
        <item x="80"/>
        <item x="81"/>
        <item x="78"/>
        <item x="137"/>
        <item x="139"/>
        <item x="140"/>
        <item x="138"/>
        <item x="44"/>
        <item x="42"/>
        <item x="41"/>
        <item x="43"/>
        <item x="40"/>
        <item x="39"/>
        <item x="270"/>
        <item x="271"/>
        <item x="273"/>
        <item x="287"/>
        <item x="288"/>
        <item x="71"/>
        <item x="37"/>
        <item x="30"/>
        <item x="33"/>
        <item x="166"/>
        <item x="167"/>
        <item x="332"/>
        <item x="331"/>
        <item x="34"/>
        <item x="306"/>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302"/>
        <item x="301"/>
        <item x="90"/>
        <item x="89"/>
        <item x="91"/>
        <item x="258"/>
        <item x="241"/>
        <item x="246"/>
        <item x="142"/>
        <item x="143"/>
        <item x="247"/>
        <item x="259"/>
        <item x="260"/>
        <item x="72"/>
        <item x="291"/>
        <item x="77"/>
        <item x="319"/>
        <item x="320"/>
        <item x="318"/>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342"/>
        <item x="341"/>
        <item x="344"/>
        <item x="343"/>
        <item x="233"/>
        <item x="228"/>
        <item x="101"/>
        <item x="103"/>
        <item x="196"/>
        <item x="170"/>
        <item x="82"/>
        <item x="265"/>
        <item x="136"/>
        <item x="204"/>
        <item x="244"/>
        <item x="243"/>
        <item x="124"/>
        <item x="127"/>
        <item x="128"/>
        <item x="125"/>
        <item x="126"/>
        <item x="123"/>
        <item x="122"/>
        <item x="121"/>
        <item x="120"/>
        <item x="316"/>
        <item x="200"/>
        <item x="317"/>
        <item x="285"/>
        <item x="284"/>
        <item x="229"/>
        <item x="274"/>
        <item x="283"/>
        <item x="305"/>
        <item x="304"/>
        <item x="268"/>
        <item x="105"/>
        <item x="232"/>
        <item x="230"/>
        <item x="231"/>
        <item x="292"/>
        <item x="294"/>
        <item x="28"/>
        <item x="202"/>
        <item x="104"/>
        <item x="36"/>
        <item t="default"/>
      </items>
    </pivotField>
    <pivotField compact="0" showAll="0">
      <items count="299">
        <item x="209"/>
        <item x="210"/>
        <item x="81"/>
        <item x="158"/>
        <item x="25"/>
        <item x="90"/>
        <item x="220"/>
        <item x="116"/>
        <item x="115"/>
        <item x="203"/>
        <item x="114"/>
        <item x="96"/>
        <item x="34"/>
        <item x="213"/>
        <item x="235"/>
        <item x="200"/>
        <item x="180"/>
        <item x="139"/>
        <item x="138"/>
        <item x="225"/>
        <item x="13"/>
        <item x="47"/>
        <item x="17"/>
        <item x="183"/>
        <item x="16"/>
        <item x="15"/>
        <item x="14"/>
        <item x="265"/>
        <item x="207"/>
        <item x="266"/>
        <item x="49"/>
        <item x="159"/>
        <item x="212"/>
        <item x="148"/>
        <item x="160"/>
        <item x="161"/>
        <item x="28"/>
        <item x="29"/>
        <item x="88"/>
        <item x="288"/>
        <item x="290"/>
        <item x="53"/>
        <item x="52"/>
        <item x="54"/>
        <item x="60"/>
        <item x="61"/>
        <item x="247"/>
        <item x="55"/>
        <item x="57"/>
        <item x="56"/>
        <item x="63"/>
        <item x="62"/>
        <item x="179"/>
        <item x="117"/>
        <item x="201"/>
        <item x="107"/>
        <item x="110"/>
        <item x="111"/>
        <item x="108"/>
        <item x="109"/>
        <item x="120"/>
        <item x="279"/>
        <item x="178"/>
        <item x="258"/>
        <item x="102"/>
        <item x="76"/>
        <item x="147"/>
        <item x="280"/>
        <item x="231"/>
        <item x="208"/>
        <item x="253"/>
        <item x="227"/>
        <item x="254"/>
        <item x="154"/>
        <item x="151"/>
        <item x="152"/>
        <item x="153"/>
        <item x="177"/>
        <item x="251"/>
        <item x="219"/>
        <item x="2"/>
        <item x="284"/>
        <item x="196"/>
        <item x="119"/>
        <item x="123"/>
        <item x="206"/>
        <item x="232"/>
        <item x="45"/>
        <item x="44"/>
        <item x="38"/>
        <item x="39"/>
        <item x="43"/>
        <item x="40"/>
        <item x="236"/>
        <item x="211"/>
        <item x="65"/>
        <item x="192"/>
        <item x="83"/>
        <item x="193"/>
        <item x="185"/>
        <item x="186"/>
        <item x="237"/>
        <item x="41"/>
        <item x="33"/>
        <item x="31"/>
        <item x="283"/>
        <item x="221"/>
        <item x="222"/>
        <item x="145"/>
        <item x="146"/>
        <item x="155"/>
        <item x="162"/>
        <item x="133"/>
        <item x="118"/>
        <item x="27"/>
        <item x="140"/>
        <item x="135"/>
        <item x="124"/>
        <item x="218"/>
        <item x="26"/>
        <item x="30"/>
        <item x="36"/>
        <item x="37"/>
        <item x="194"/>
        <item x="182"/>
        <item x="216"/>
        <item x="1"/>
        <item x="224"/>
        <item x="156"/>
        <item x="35"/>
        <item x="297"/>
        <item x="296"/>
        <item x="199"/>
        <item x="234"/>
        <item x="223"/>
        <item x="98"/>
        <item x="106"/>
        <item x="113"/>
        <item x="112"/>
        <item x="93"/>
        <item x="267"/>
        <item x="105"/>
        <item x="104"/>
        <item x="103"/>
        <item x="69"/>
        <item x="68"/>
        <item x="137"/>
        <item x="42"/>
        <item x="32"/>
        <item x="198"/>
        <item x="134"/>
        <item x="70"/>
        <item x="12"/>
        <item x="132"/>
        <item x="86"/>
        <item x="82"/>
        <item x="71"/>
        <item x="72"/>
        <item x="144"/>
        <item x="142"/>
        <item x="143"/>
        <item x="256"/>
        <item x="257"/>
        <item x="77"/>
        <item x="78"/>
        <item x="79"/>
        <item x="141"/>
        <item x="99"/>
        <item x="22"/>
        <item x="24"/>
        <item x="21"/>
        <item x="23"/>
        <item x="50"/>
        <item x="261"/>
        <item x="75"/>
        <item x="278"/>
        <item x="51"/>
        <item x="59"/>
        <item x="295"/>
        <item x="204"/>
        <item x="121"/>
        <item x="122"/>
        <item x="205"/>
        <item x="149"/>
        <item x="214"/>
        <item x="217"/>
        <item x="215"/>
        <item x="246"/>
        <item x="130"/>
        <item x="128"/>
        <item x="125"/>
        <item x="18"/>
        <item x="19"/>
        <item x="20"/>
        <item x="249"/>
        <item x="173"/>
        <item x="176"/>
        <item x="175"/>
        <item x="170"/>
        <item x="174"/>
        <item x="166"/>
        <item x="171"/>
        <item x="273"/>
        <item x="274"/>
        <item x="275"/>
        <item x="172"/>
        <item x="169"/>
        <item x="271"/>
        <item x="268"/>
        <item x="126"/>
        <item x="289"/>
        <item x="293"/>
        <item x="292"/>
        <item x="291"/>
        <item x="4"/>
        <item x="5"/>
        <item x="6"/>
        <item x="94"/>
        <item x="262"/>
        <item x="263"/>
        <item x="250"/>
        <item x="91"/>
        <item x="281"/>
        <item x="282"/>
        <item x="167"/>
        <item x="129"/>
        <item x="85"/>
        <item x="190"/>
        <item x="191"/>
        <item x="187"/>
        <item x="189"/>
        <item x="89"/>
        <item x="87"/>
        <item x="97"/>
        <item x="245"/>
        <item x="136"/>
        <item x="226"/>
        <item x="100"/>
        <item x="101"/>
        <item x="84"/>
        <item x="277"/>
        <item x="269"/>
        <item x="7"/>
        <item x="127"/>
        <item x="66"/>
        <item x="74"/>
        <item x="73"/>
        <item x="8"/>
        <item x="0"/>
        <item x="195"/>
        <item x="285"/>
        <item x="228"/>
        <item x="92"/>
        <item x="242"/>
        <item x="3"/>
        <item x="9"/>
        <item x="229"/>
        <item x="80"/>
        <item x="260"/>
        <item x="259"/>
        <item x="264"/>
        <item x="252"/>
        <item x="67"/>
        <item x="244"/>
        <item x="95"/>
        <item x="255"/>
        <item x="243"/>
        <item x="202"/>
        <item x="131"/>
        <item x="168"/>
        <item x="64"/>
        <item x="197"/>
        <item x="248"/>
        <item x="58"/>
        <item x="184"/>
        <item x="276"/>
        <item x="164"/>
        <item x="165"/>
        <item x="163"/>
        <item x="272"/>
        <item x="239"/>
        <item x="240"/>
        <item x="241"/>
        <item x="150"/>
        <item x="188"/>
        <item x="233"/>
        <item x="46"/>
        <item x="230"/>
        <item x="238"/>
        <item x="270"/>
        <item x="157"/>
        <item x="294"/>
        <item x="181"/>
        <item x="10"/>
        <item x="286"/>
        <item x="11"/>
        <item x="48"/>
        <item x="287"/>
        <item t="default"/>
      </items>
    </pivotField>
    <pivotField compact="0" showAll="0">
      <items count="347">
        <item x="168"/>
        <item x="287"/>
        <item x="233"/>
        <item x="37"/>
        <item x="170"/>
        <item x="85"/>
        <item x="258"/>
        <item x="169"/>
        <item x="86"/>
        <item x="261"/>
        <item x="124"/>
        <item x="120"/>
        <item x="123"/>
        <item x="122"/>
        <item x="237"/>
        <item x="121"/>
        <item x="313"/>
        <item x="67"/>
        <item x="66"/>
        <item x="68"/>
        <item x="64"/>
        <item x="125"/>
        <item x="65"/>
        <item x="61"/>
        <item x="63"/>
        <item x="62"/>
        <item x="202"/>
        <item x="203"/>
        <item x="197"/>
        <item x="117"/>
        <item x="201"/>
        <item x="118"/>
        <item x="119"/>
        <item x="206"/>
        <item x="100"/>
        <item x="199"/>
        <item x="309"/>
        <item x="205"/>
        <item x="204"/>
        <item x="208"/>
        <item x="207"/>
        <item x="195"/>
        <item x="194"/>
        <item x="58"/>
        <item x="109"/>
        <item x="107"/>
        <item x="106"/>
        <item x="108"/>
        <item x="286"/>
        <item x="209"/>
        <item x="198"/>
        <item x="210"/>
        <item x="200"/>
        <item x="211"/>
        <item x="196"/>
        <item x="288"/>
        <item x="193"/>
        <item x="134"/>
        <item x="136"/>
        <item x="137"/>
        <item x="135"/>
        <item x="192"/>
        <item x="240"/>
        <item x="190"/>
        <item x="93"/>
        <item x="239"/>
        <item x="140"/>
        <item x="139"/>
        <item x="302"/>
        <item x="304"/>
        <item x="305"/>
        <item x="308"/>
        <item x="298"/>
        <item x="306"/>
        <item x="75"/>
        <item x="284"/>
        <item x="82"/>
        <item x="84"/>
        <item x="129"/>
        <item x="300"/>
        <item x="299"/>
        <item x="127"/>
        <item x="126"/>
        <item x="128"/>
        <item x="83"/>
        <item x="301"/>
        <item x="307"/>
        <item x="303"/>
        <item x="154"/>
        <item x="236"/>
        <item x="311"/>
        <item x="310"/>
        <item x="312"/>
        <item x="103"/>
        <item x="105"/>
        <item x="104"/>
        <item x="159"/>
        <item x="158"/>
        <item x="155"/>
        <item x="246"/>
        <item x="249"/>
        <item x="156"/>
        <item x="157"/>
        <item x="247"/>
        <item x="160"/>
        <item x="248"/>
        <item x="141"/>
        <item x="176"/>
        <item x="92"/>
        <item x="167"/>
        <item x="91"/>
        <item x="172"/>
        <item x="28"/>
        <item x="275"/>
        <item x="10"/>
        <item x="8"/>
        <item x="27"/>
        <item x="26"/>
        <item x="3"/>
        <item x="24"/>
        <item x="6"/>
        <item x="219"/>
        <item x="1"/>
        <item x="11"/>
        <item x="12"/>
        <item x="4"/>
        <item x="273"/>
        <item x="175"/>
        <item x="0"/>
        <item x="9"/>
        <item x="25"/>
        <item x="7"/>
        <item x="230"/>
        <item x="2"/>
        <item x="5"/>
        <item x="293"/>
        <item x="231"/>
        <item x="232"/>
        <item x="316"/>
        <item x="174"/>
        <item x="294"/>
        <item x="317"/>
        <item x="274"/>
        <item x="80"/>
        <item x="148"/>
        <item x="150"/>
        <item x="152"/>
        <item x="151"/>
        <item x="149"/>
        <item x="147"/>
        <item x="146"/>
        <item x="143"/>
        <item x="145"/>
        <item x="144"/>
        <item x="218"/>
        <item x="23"/>
        <item x="21"/>
        <item x="22"/>
        <item x="31"/>
        <item x="289"/>
        <item x="87"/>
        <item x="88"/>
        <item x="276"/>
        <item x="345"/>
        <item x="337"/>
        <item x="336"/>
        <item x="344"/>
        <item x="343"/>
        <item x="342"/>
        <item x="341"/>
        <item x="340"/>
        <item x="338"/>
        <item x="339"/>
        <item x="229"/>
        <item x="228"/>
        <item x="256"/>
        <item x="257"/>
        <item x="262"/>
        <item x="318"/>
        <item x="252"/>
        <item x="253"/>
        <item x="235"/>
        <item x="250"/>
        <item x="234"/>
        <item x="251"/>
        <item x="220"/>
        <item x="221"/>
        <item x="177"/>
        <item x="179"/>
        <item x="180"/>
        <item x="178"/>
        <item x="279"/>
        <item x="278"/>
        <item x="277"/>
        <item x="297"/>
        <item x="296"/>
        <item x="227"/>
        <item x="39"/>
        <item x="40"/>
        <item x="42"/>
        <item x="41"/>
        <item x="43"/>
        <item x="44"/>
        <item x="35"/>
        <item x="163"/>
        <item x="189"/>
        <item x="243"/>
        <item x="222"/>
        <item x="212"/>
        <item x="54"/>
        <item x="46"/>
        <item x="45"/>
        <item x="51"/>
        <item x="50"/>
        <item x="49"/>
        <item x="48"/>
        <item x="47"/>
        <item x="53"/>
        <item x="52"/>
        <item x="102"/>
        <item x="225"/>
        <item x="224"/>
        <item x="226"/>
        <item x="29"/>
        <item x="34"/>
        <item x="290"/>
        <item x="36"/>
        <item x="32"/>
        <item x="182"/>
        <item x="181"/>
        <item x="183"/>
        <item x="185"/>
        <item x="186"/>
        <item x="184"/>
        <item x="133"/>
        <item x="319"/>
        <item x="138"/>
        <item x="283"/>
        <item x="281"/>
        <item x="76"/>
        <item x="77"/>
        <item x="78"/>
        <item x="79"/>
        <item x="69"/>
        <item x="315"/>
        <item x="264"/>
        <item x="280"/>
        <item x="266"/>
        <item x="263"/>
        <item x="282"/>
        <item x="70"/>
        <item x="56"/>
        <item x="55"/>
        <item x="57"/>
        <item x="314"/>
        <item x="132"/>
        <item x="98"/>
        <item x="254"/>
        <item x="173"/>
        <item x="187"/>
        <item x="71"/>
        <item x="72"/>
        <item x="188"/>
        <item x="327"/>
        <item x="324"/>
        <item x="90"/>
        <item x="116"/>
        <item x="295"/>
        <item x="191"/>
        <item x="142"/>
        <item x="259"/>
        <item x="260"/>
        <item x="329"/>
        <item x="331"/>
        <item x="326"/>
        <item x="330"/>
        <item x="320"/>
        <item x="321"/>
        <item x="99"/>
        <item x="238"/>
        <item x="292"/>
        <item x="325"/>
        <item x="328"/>
        <item x="335"/>
        <item x="334"/>
        <item x="166"/>
        <item x="89"/>
        <item x="101"/>
        <item x="97"/>
        <item x="96"/>
        <item x="162"/>
        <item x="332"/>
        <item x="161"/>
        <item x="131"/>
        <item x="213"/>
        <item x="164"/>
        <item x="130"/>
        <item x="242"/>
        <item x="216"/>
        <item x="16"/>
        <item x="18"/>
        <item x="13"/>
        <item x="14"/>
        <item x="15"/>
        <item x="19"/>
        <item x="165"/>
        <item x="20"/>
        <item x="17"/>
        <item x="215"/>
        <item x="214"/>
        <item x="217"/>
        <item x="153"/>
        <item x="271"/>
        <item x="268"/>
        <item x="272"/>
        <item x="269"/>
        <item x="270"/>
        <item x="333"/>
        <item x="30"/>
        <item x="267"/>
        <item x="223"/>
        <item x="38"/>
        <item x="241"/>
        <item x="171"/>
        <item x="322"/>
        <item x="323"/>
        <item x="95"/>
        <item x="110"/>
        <item x="94"/>
        <item x="73"/>
        <item x="74"/>
        <item x="265"/>
        <item x="111"/>
        <item x="115"/>
        <item x="112"/>
        <item x="113"/>
        <item x="114"/>
        <item x="291"/>
        <item x="245"/>
        <item x="244"/>
        <item x="285"/>
        <item x="255"/>
        <item x="81"/>
        <item x="60"/>
        <item x="59"/>
        <item x="33"/>
        <item t="default"/>
      </items>
    </pivotField>
    <pivotField compact="0" showAll="0">
      <items count="196">
        <item x="147"/>
        <item x="4"/>
        <item x="188"/>
        <item x="96"/>
        <item x="158"/>
        <item x="159"/>
        <item x="182"/>
        <item x="16"/>
        <item x="90"/>
        <item x="18"/>
        <item x="86"/>
        <item x="118"/>
        <item x="150"/>
        <item x="121"/>
        <item x="117"/>
        <item x="127"/>
        <item x="60"/>
        <item x="31"/>
        <item x="153"/>
        <item x="14"/>
        <item x="56"/>
        <item x="152"/>
        <item x="97"/>
        <item x="146"/>
        <item x="151"/>
        <item x="15"/>
        <item x="91"/>
        <item x="29"/>
        <item x="92"/>
        <item x="149"/>
        <item x="89"/>
        <item x="135"/>
        <item x="116"/>
        <item x="145"/>
        <item x="49"/>
        <item x="73"/>
        <item x="11"/>
        <item x="74"/>
        <item x="129"/>
        <item x="57"/>
        <item x="113"/>
        <item x="125"/>
        <item x="157"/>
        <item x="72"/>
        <item x="58"/>
        <item x="55"/>
        <item x="168"/>
        <item x="110"/>
        <item x="165"/>
        <item x="38"/>
        <item x="61"/>
        <item x="126"/>
        <item x="34"/>
        <item x="45"/>
        <item x="30"/>
        <item x="115"/>
        <item x="62"/>
        <item x="32"/>
        <item x="183"/>
        <item x="189"/>
        <item x="166"/>
        <item x="0"/>
        <item x="106"/>
        <item x="65"/>
        <item x="20"/>
        <item x="187"/>
        <item x="63"/>
        <item x="190"/>
        <item x="169"/>
        <item x="19"/>
        <item x="78"/>
        <item x="77"/>
        <item x="171"/>
        <item x="43"/>
        <item x="81"/>
        <item x="26"/>
        <item x="114"/>
        <item x="131"/>
        <item x="175"/>
        <item x="174"/>
        <item x="144"/>
        <item x="95"/>
        <item x="82"/>
        <item x="130"/>
        <item x="37"/>
        <item x="184"/>
        <item x="186"/>
        <item x="164"/>
        <item x="44"/>
        <item x="102"/>
        <item x="101"/>
        <item x="162"/>
        <item x="185"/>
        <item x="163"/>
        <item x="178"/>
        <item x="84"/>
        <item x="140"/>
        <item x="76"/>
        <item x="88"/>
        <item x="98"/>
        <item x="109"/>
        <item x="79"/>
        <item x="8"/>
        <item x="134"/>
        <item x="132"/>
        <item x="1"/>
        <item x="107"/>
        <item x="108"/>
        <item x="172"/>
        <item x="24"/>
        <item x="104"/>
        <item x="105"/>
        <item x="179"/>
        <item x="122"/>
        <item x="120"/>
        <item x="27"/>
        <item x="192"/>
        <item x="64"/>
        <item x="5"/>
        <item x="87"/>
        <item x="139"/>
        <item x="28"/>
        <item x="6"/>
        <item x="143"/>
        <item x="71"/>
        <item x="17"/>
        <item x="47"/>
        <item x="124"/>
        <item x="119"/>
        <item x="83"/>
        <item x="170"/>
        <item x="156"/>
        <item x="176"/>
        <item x="2"/>
        <item x="142"/>
        <item x="21"/>
        <item x="69"/>
        <item x="128"/>
        <item x="123"/>
        <item x="173"/>
        <item x="99"/>
        <item x="3"/>
        <item x="154"/>
        <item x="7"/>
        <item x="137"/>
        <item x="193"/>
        <item x="68"/>
        <item x="160"/>
        <item x="181"/>
        <item x="85"/>
        <item x="161"/>
        <item x="12"/>
        <item x="177"/>
        <item x="36"/>
        <item x="46"/>
        <item x="180"/>
        <item x="100"/>
        <item x="133"/>
        <item x="75"/>
        <item x="33"/>
        <item x="103"/>
        <item x="94"/>
        <item x="148"/>
        <item x="25"/>
        <item x="93"/>
        <item x="41"/>
        <item x="155"/>
        <item x="54"/>
        <item x="191"/>
        <item x="67"/>
        <item x="141"/>
        <item x="13"/>
        <item x="23"/>
        <item x="22"/>
        <item x="70"/>
        <item x="111"/>
        <item x="138"/>
        <item x="42"/>
        <item x="48"/>
        <item x="50"/>
        <item x="51"/>
        <item x="52"/>
        <item x="59"/>
        <item x="35"/>
        <item x="80"/>
        <item x="53"/>
        <item x="66"/>
        <item x="112"/>
        <item x="194"/>
        <item x="136"/>
        <item x="40"/>
        <item x="10"/>
        <item x="167"/>
        <item x="39"/>
        <item x="9"/>
        <item t="default"/>
      </items>
    </pivotField>
    <pivotField compact="0" showAll="0">
      <items count="110">
        <item x="17"/>
        <item x="106"/>
        <item x="15"/>
        <item x="41"/>
        <item x="76"/>
        <item x="58"/>
        <item x="38"/>
        <item x="43"/>
        <item x="13"/>
        <item x="102"/>
        <item x="14"/>
        <item x="88"/>
        <item x="99"/>
        <item x="19"/>
        <item x="20"/>
        <item x="81"/>
        <item x="16"/>
        <item x="82"/>
        <item x="23"/>
        <item x="32"/>
        <item x="61"/>
        <item x="101"/>
        <item x="46"/>
        <item x="42"/>
        <item x="48"/>
        <item x="64"/>
        <item x="50"/>
        <item x="65"/>
        <item x="47"/>
        <item x="44"/>
        <item x="107"/>
        <item x="93"/>
        <item x="97"/>
        <item x="22"/>
        <item x="108"/>
        <item x="51"/>
        <item x="66"/>
        <item x="24"/>
        <item x="45"/>
        <item x="49"/>
        <item x="60"/>
        <item x="80"/>
        <item x="84"/>
        <item x="95"/>
        <item x="94"/>
        <item x="63"/>
        <item x="55"/>
        <item x="87"/>
        <item x="83"/>
        <item x="67"/>
        <item x="52"/>
        <item x="62"/>
        <item x="40"/>
        <item x="79"/>
        <item x="78"/>
        <item x="36"/>
        <item x="37"/>
        <item x="31"/>
        <item x="28"/>
        <item x="29"/>
        <item x="30"/>
        <item x="35"/>
        <item x="77"/>
        <item x="75"/>
        <item x="74"/>
        <item x="105"/>
        <item x="90"/>
        <item x="39"/>
        <item x="53"/>
        <item x="57"/>
        <item x="27"/>
        <item x="69"/>
        <item x="25"/>
        <item x="89"/>
        <item x="6"/>
        <item x="92"/>
        <item x="54"/>
        <item x="34"/>
        <item x="18"/>
        <item x="85"/>
        <item x="56"/>
        <item x="26"/>
        <item x="71"/>
        <item x="59"/>
        <item x="96"/>
        <item x="98"/>
        <item x="5"/>
        <item x="33"/>
        <item x="86"/>
        <item x="68"/>
        <item x="2"/>
        <item x="72"/>
        <item x="9"/>
        <item x="70"/>
        <item x="12"/>
        <item x="4"/>
        <item x="7"/>
        <item x="8"/>
        <item x="10"/>
        <item x="1"/>
        <item x="73"/>
        <item x="11"/>
        <item x="3"/>
        <item x="0"/>
        <item x="91"/>
        <item x="104"/>
        <item x="103"/>
        <item x="100"/>
        <item x="21"/>
        <item t="default"/>
      </items>
    </pivotField>
    <pivotField compact="0" showAll="0">
      <items count="33">
        <item x="29"/>
        <item x="6"/>
        <item x="17"/>
        <item x="4"/>
        <item x="16"/>
        <item x="8"/>
        <item x="18"/>
        <item x="10"/>
        <item x="31"/>
        <item x="22"/>
        <item x="26"/>
        <item x="19"/>
        <item x="28"/>
        <item x="24"/>
        <item x="25"/>
        <item x="20"/>
        <item x="30"/>
        <item x="27"/>
        <item x="3"/>
        <item x="2"/>
        <item x="0"/>
        <item x="21"/>
        <item x="23"/>
        <item x="7"/>
        <item x="13"/>
        <item x="14"/>
        <item x="12"/>
        <item x="1"/>
        <item x="9"/>
        <item x="15"/>
        <item x="11"/>
        <item x="5"/>
        <item t="default"/>
      </items>
    </pivotField>
    <pivotField dataField="1" compact="0" showAll="0">
      <items count="85">
        <item x="61"/>
        <item x="62"/>
        <item x="8"/>
        <item x="31"/>
        <item x="50"/>
        <item x="7"/>
        <item x="3"/>
        <item x="41"/>
        <item x="82"/>
        <item x="33"/>
        <item x="10"/>
        <item x="32"/>
        <item x="4"/>
        <item x="57"/>
        <item x="35"/>
        <item x="9"/>
        <item x="46"/>
        <item x="59"/>
        <item x="11"/>
        <item x="56"/>
        <item x="58"/>
        <item x="45"/>
        <item x="12"/>
        <item x="5"/>
        <item x="15"/>
        <item x="37"/>
        <item x="43"/>
        <item x="38"/>
        <item x="6"/>
        <item x="83"/>
        <item x="47"/>
        <item x="60"/>
        <item x="27"/>
        <item x="24"/>
        <item x="25"/>
        <item x="26"/>
        <item x="34"/>
        <item x="78"/>
        <item x="79"/>
        <item x="16"/>
        <item x="44"/>
        <item x="29"/>
        <item x="80"/>
        <item x="14"/>
        <item x="20"/>
        <item x="19"/>
        <item x="21"/>
        <item x="0"/>
        <item x="17"/>
        <item x="64"/>
        <item x="42"/>
        <item x="18"/>
        <item x="1"/>
        <item x="70"/>
        <item x="65"/>
        <item x="68"/>
        <item x="66"/>
        <item x="53"/>
        <item x="63"/>
        <item x="75"/>
        <item x="13"/>
        <item x="36"/>
        <item x="30"/>
        <item x="72"/>
        <item x="69"/>
        <item x="23"/>
        <item x="54"/>
        <item x="39"/>
        <item x="28"/>
        <item x="51"/>
        <item x="74"/>
        <item x="22"/>
        <item x="81"/>
        <item x="67"/>
        <item x="2"/>
        <item x="55"/>
        <item x="48"/>
        <item x="76"/>
        <item x="73"/>
        <item x="40"/>
        <item x="49"/>
        <item x="71"/>
        <item x="52"/>
        <item x="77"/>
        <item t="default"/>
      </items>
    </pivotField>
    <pivotField compact="0" showAll="0">
      <items count="122">
        <item x="88"/>
        <item x="87"/>
        <item x="100"/>
        <item x="68"/>
        <item x="77"/>
        <item x="108"/>
        <item x="80"/>
        <item x="52"/>
        <item x="14"/>
        <item x="6"/>
        <item x="17"/>
        <item x="20"/>
        <item x="114"/>
        <item x="110"/>
        <item x="106"/>
        <item x="112"/>
        <item x="75"/>
        <item x="111"/>
        <item x="42"/>
        <item x="91"/>
        <item x="72"/>
        <item x="60"/>
        <item x="104"/>
        <item x="102"/>
        <item x="31"/>
        <item x="16"/>
        <item x="120"/>
        <item x="78"/>
        <item x="97"/>
        <item x="19"/>
        <item x="43"/>
        <item x="94"/>
        <item x="98"/>
        <item x="22"/>
        <item x="23"/>
        <item x="61"/>
        <item x="21"/>
        <item x="45"/>
        <item x="28"/>
        <item x="46"/>
        <item x="84"/>
        <item x="15"/>
        <item x="64"/>
        <item x="69"/>
        <item x="35"/>
        <item x="85"/>
        <item x="113"/>
        <item x="63"/>
        <item x="34"/>
        <item x="92"/>
        <item x="53"/>
        <item x="116"/>
        <item x="117"/>
        <item x="115"/>
        <item x="81"/>
        <item x="71"/>
        <item x="73"/>
        <item x="37"/>
        <item x="13"/>
        <item x="1"/>
        <item x="79"/>
        <item x="86"/>
        <item x="103"/>
        <item x="90"/>
        <item x="29"/>
        <item x="55"/>
        <item x="107"/>
        <item x="12"/>
        <item x="25"/>
        <item x="47"/>
        <item x="10"/>
        <item x="5"/>
        <item x="57"/>
        <item x="54"/>
        <item x="41"/>
        <item x="32"/>
        <item x="9"/>
        <item x="7"/>
        <item x="33"/>
        <item x="27"/>
        <item x="44"/>
        <item x="51"/>
        <item x="83"/>
        <item x="4"/>
        <item x="8"/>
        <item x="89"/>
        <item x="56"/>
        <item x="18"/>
        <item x="2"/>
        <item x="58"/>
        <item x="30"/>
        <item x="49"/>
        <item x="50"/>
        <item x="24"/>
        <item x="118"/>
        <item x="105"/>
        <item x="59"/>
        <item x="62"/>
        <item x="95"/>
        <item x="96"/>
        <item x="109"/>
        <item x="76"/>
        <item x="74"/>
        <item x="36"/>
        <item x="38"/>
        <item x="65"/>
        <item x="99"/>
        <item x="82"/>
        <item x="119"/>
        <item x="66"/>
        <item x="48"/>
        <item x="93"/>
        <item x="70"/>
        <item x="40"/>
        <item x="101"/>
        <item x="3"/>
        <item x="67"/>
        <item x="26"/>
        <item x="0"/>
        <item x="39"/>
        <item x="11"/>
        <item t="default"/>
      </items>
    </pivotField>
    <pivotField compact="0" showAll="0">
      <items count="109">
        <item x="30"/>
        <item x="64"/>
        <item x="31"/>
        <item x="90"/>
        <item x="39"/>
        <item x="29"/>
        <item x="54"/>
        <item x="87"/>
        <item x="102"/>
        <item x="99"/>
        <item x="27"/>
        <item x="76"/>
        <item x="25"/>
        <item x="63"/>
        <item x="45"/>
        <item x="57"/>
        <item x="46"/>
        <item x="24"/>
        <item x="97"/>
        <item x="77"/>
        <item x="88"/>
        <item x="82"/>
        <item x="101"/>
        <item x="86"/>
        <item x="100"/>
        <item x="74"/>
        <item x="73"/>
        <item x="70"/>
        <item x="106"/>
        <item x="71"/>
        <item x="105"/>
        <item x="69"/>
        <item x="89"/>
        <item x="104"/>
        <item x="72"/>
        <item x="103"/>
        <item x="75"/>
        <item x="68"/>
        <item x="61"/>
        <item x="62"/>
        <item x="23"/>
        <item x="40"/>
        <item x="21"/>
        <item x="41"/>
        <item x="35"/>
        <item x="36"/>
        <item x="37"/>
        <item x="38"/>
        <item x="20"/>
        <item x="67"/>
        <item x="56"/>
        <item x="0"/>
        <item x="15"/>
        <item x="16"/>
        <item x="17"/>
        <item x="18"/>
        <item x="1"/>
        <item x="2"/>
        <item x="3"/>
        <item x="4"/>
        <item x="5"/>
        <item x="6"/>
        <item x="7"/>
        <item x="8"/>
        <item x="9"/>
        <item x="10"/>
        <item x="11"/>
        <item x="12"/>
        <item x="22"/>
        <item x="47"/>
        <item x="48"/>
        <item x="49"/>
        <item x="32"/>
        <item x="50"/>
        <item x="33"/>
        <item x="51"/>
        <item x="52"/>
        <item x="84"/>
        <item x="26"/>
        <item x="78"/>
        <item x="53"/>
        <item x="14"/>
        <item x="107"/>
        <item x="59"/>
        <item x="91"/>
        <item x="92"/>
        <item x="98"/>
        <item x="55"/>
        <item x="19"/>
        <item x="58"/>
        <item x="13"/>
        <item x="65"/>
        <item x="43"/>
        <item x="42"/>
        <item x="44"/>
        <item x="66"/>
        <item x="83"/>
        <item x="60"/>
        <item x="79"/>
        <item x="85"/>
        <item x="80"/>
        <item x="34"/>
        <item x="93"/>
        <item x="94"/>
        <item x="95"/>
        <item x="96"/>
        <item x="81"/>
        <item x="28"/>
        <item t="default"/>
      </items>
    </pivotField>
    <pivotField compact="0" showAll="0">
      <items count="32">
        <item x="17"/>
        <item x="25"/>
        <item x="16"/>
        <item x="14"/>
        <item x="15"/>
        <item x="24"/>
        <item x="13"/>
        <item x="18"/>
        <item x="19"/>
        <item x="10"/>
        <item x="7"/>
        <item x="6"/>
        <item x="9"/>
        <item x="8"/>
        <item x="27"/>
        <item x="3"/>
        <item x="4"/>
        <item x="5"/>
        <item x="26"/>
        <item x="11"/>
        <item x="1"/>
        <item x="12"/>
        <item x="22"/>
        <item x="29"/>
        <item x="23"/>
        <item x="21"/>
        <item x="28"/>
        <item x="30"/>
        <item x="20"/>
        <item x="2"/>
        <item x="0"/>
        <item t="default"/>
      </items>
    </pivotField>
    <pivotField compact="0" showAll="0">
      <items count="327">
        <item x="112"/>
        <item x="251"/>
        <item x="252"/>
        <item x="288"/>
        <item x="289"/>
        <item x="257"/>
        <item x="250"/>
        <item x="220"/>
        <item x="15"/>
        <item x="13"/>
        <item x="14"/>
        <item x="20"/>
        <item x="19"/>
        <item x="221"/>
        <item x="17"/>
        <item x="223"/>
        <item x="16"/>
        <item x="18"/>
        <item x="222"/>
        <item x="219"/>
        <item x="297"/>
        <item x="302"/>
        <item x="239"/>
        <item x="285"/>
        <item x="308"/>
        <item x="309"/>
        <item x="310"/>
        <item x="311"/>
        <item x="312"/>
        <item x="313"/>
        <item x="306"/>
        <item x="307"/>
        <item x="314"/>
        <item x="198"/>
        <item x="199"/>
        <item x="25"/>
        <item x="2"/>
        <item x="1"/>
        <item x="27"/>
        <item x="24"/>
        <item x="12"/>
        <item x="4"/>
        <item x="5"/>
        <item x="6"/>
        <item x="7"/>
        <item x="8"/>
        <item x="0"/>
        <item x="3"/>
        <item x="9"/>
        <item x="10"/>
        <item x="26"/>
        <item x="11"/>
        <item x="31"/>
        <item x="49"/>
        <item x="84"/>
        <item x="292"/>
        <item x="191"/>
        <item x="189"/>
        <item x="190"/>
        <item x="218"/>
        <item x="164"/>
        <item x="113"/>
        <item x="60"/>
        <item x="150"/>
        <item x="147"/>
        <item x="155"/>
        <item x="151"/>
        <item x="154"/>
        <item x="146"/>
        <item x="148"/>
        <item x="153"/>
        <item x="149"/>
        <item x="152"/>
        <item x="178"/>
        <item x="192"/>
        <item x="236"/>
        <item x="237"/>
        <item x="225"/>
        <item x="298"/>
        <item x="82"/>
        <item x="119"/>
        <item x="59"/>
        <item x="57"/>
        <item x="58"/>
        <item x="96"/>
        <item x="295"/>
        <item x="261"/>
        <item x="91"/>
        <item x="165"/>
        <item x="299"/>
        <item x="320"/>
        <item x="245"/>
        <item x="132"/>
        <item x="129"/>
        <item x="131"/>
        <item x="130"/>
        <item x="197"/>
        <item x="67"/>
        <item x="66"/>
        <item x="64"/>
        <item x="70"/>
        <item x="63"/>
        <item x="65"/>
        <item x="69"/>
        <item x="68"/>
        <item x="83"/>
        <item x="133"/>
        <item x="134"/>
        <item x="156"/>
        <item x="141"/>
        <item x="262"/>
        <item x="61"/>
        <item x="62"/>
        <item x="248"/>
        <item x="109"/>
        <item x="111"/>
        <item x="110"/>
        <item x="296"/>
        <item x="280"/>
        <item x="180"/>
        <item x="179"/>
        <item x="281"/>
        <item x="282"/>
        <item x="181"/>
        <item x="106"/>
        <item x="107"/>
        <item x="108"/>
        <item x="322"/>
        <item x="321"/>
        <item x="270"/>
        <item x="271"/>
        <item x="273"/>
        <item x="286"/>
        <item x="195"/>
        <item x="99"/>
        <item x="157"/>
        <item x="158"/>
        <item x="249"/>
        <item x="323"/>
        <item x="324"/>
        <item x="161"/>
        <item x="162"/>
        <item x="256"/>
        <item x="254"/>
        <item x="255"/>
        <item x="163"/>
        <item x="100"/>
        <item x="269"/>
        <item x="266"/>
        <item x="267"/>
        <item x="115"/>
        <item x="253"/>
        <item x="116"/>
        <item x="168"/>
        <item x="169"/>
        <item x="194"/>
        <item x="193"/>
        <item x="114"/>
        <item x="117"/>
        <item x="159"/>
        <item x="160"/>
        <item x="118"/>
        <item x="224"/>
        <item x="242"/>
        <item x="226"/>
        <item x="227"/>
        <item x="102"/>
        <item x="294"/>
        <item x="235"/>
        <item x="234"/>
        <item x="38"/>
        <item x="79"/>
        <item x="80"/>
        <item x="81"/>
        <item x="78"/>
        <item x="137"/>
        <item x="139"/>
        <item x="140"/>
        <item x="138"/>
        <item x="44"/>
        <item x="42"/>
        <item x="41"/>
        <item x="43"/>
        <item x="40"/>
        <item x="39"/>
        <item x="71"/>
        <item x="37"/>
        <item x="30"/>
        <item x="33"/>
        <item x="90"/>
        <item x="89"/>
        <item x="34"/>
        <item x="166"/>
        <item x="167"/>
        <item x="305"/>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258"/>
        <item x="241"/>
        <item x="247"/>
        <item x="246"/>
        <item x="142"/>
        <item x="143"/>
        <item x="259"/>
        <item x="260"/>
        <item x="72"/>
        <item x="290"/>
        <item x="77"/>
        <item x="300"/>
        <item x="301"/>
        <item x="318"/>
        <item x="319"/>
        <item x="317"/>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233"/>
        <item x="228"/>
        <item x="101"/>
        <item x="103"/>
        <item x="196"/>
        <item x="170"/>
        <item x="265"/>
        <item x="136"/>
        <item x="204"/>
        <item x="287"/>
        <item x="244"/>
        <item x="243"/>
        <item x="124"/>
        <item x="127"/>
        <item x="128"/>
        <item x="125"/>
        <item x="126"/>
        <item x="123"/>
        <item x="122"/>
        <item x="121"/>
        <item x="120"/>
        <item x="315"/>
        <item x="200"/>
        <item x="316"/>
        <item x="284"/>
        <item x="283"/>
        <item x="229"/>
        <item x="274"/>
        <item x="304"/>
        <item x="303"/>
        <item x="268"/>
        <item x="105"/>
        <item x="232"/>
        <item x="230"/>
        <item x="231"/>
        <item x="291"/>
        <item x="293"/>
        <item x="28"/>
        <item x="202"/>
        <item x="104"/>
        <item x="36"/>
        <item x="325"/>
        <item t="default"/>
      </items>
    </pivotField>
    <pivotField compact="0" showAll="0">
      <items count="327">
        <item x="61"/>
        <item x="62"/>
        <item x="172"/>
        <item x="100"/>
        <item x="82"/>
        <item x="86"/>
        <item x="174"/>
        <item x="120"/>
        <item x="121"/>
        <item x="122"/>
        <item x="123"/>
        <item x="124"/>
        <item x="125"/>
        <item x="126"/>
        <item x="127"/>
        <item x="128"/>
        <item x="29"/>
        <item x="200"/>
        <item x="32"/>
        <item x="141"/>
        <item x="143"/>
        <item x="142"/>
        <item x="191"/>
        <item x="189"/>
        <item x="190"/>
        <item x="186"/>
        <item x="187"/>
        <item x="188"/>
        <item x="156"/>
        <item x="133"/>
        <item x="134"/>
        <item x="63"/>
        <item x="64"/>
        <item x="65"/>
        <item x="66"/>
        <item x="67"/>
        <item x="68"/>
        <item x="69"/>
        <item x="70"/>
        <item x="41"/>
        <item x="42"/>
        <item x="43"/>
        <item x="44"/>
        <item x="195"/>
        <item x="196"/>
        <item x="168"/>
        <item x="169"/>
        <item x="92"/>
        <item x="206"/>
        <item x="45"/>
        <item x="46"/>
        <item x="47"/>
        <item x="48"/>
        <item x="51"/>
        <item x="52"/>
        <item x="53"/>
        <item x="54"/>
        <item x="55"/>
        <item x="56"/>
        <item x="50"/>
        <item x="114"/>
        <item x="115"/>
        <item x="116"/>
        <item x="117"/>
        <item x="118"/>
        <item x="38"/>
        <item x="204"/>
        <item x="30"/>
        <item x="179"/>
        <item x="181"/>
        <item x="180"/>
        <item x="175"/>
        <item x="202"/>
        <item x="89"/>
        <item x="90"/>
        <item x="58"/>
        <item x="57"/>
        <item x="37"/>
        <item x="87"/>
        <item x="88"/>
        <item x="185"/>
        <item x="183"/>
        <item x="182"/>
        <item x="184"/>
        <item x="201"/>
        <item x="170"/>
        <item x="226"/>
        <item x="227"/>
        <item x="119"/>
        <item x="166"/>
        <item x="167"/>
        <item x="72"/>
        <item x="97"/>
        <item x="98"/>
        <item x="103"/>
        <item x="31"/>
        <item x="34"/>
        <item x="102"/>
        <item x="203"/>
        <item x="137"/>
        <item x="138"/>
        <item x="139"/>
        <item x="140"/>
        <item x="59"/>
        <item x="91"/>
        <item x="99"/>
        <item x="23"/>
        <item x="21"/>
        <item x="22"/>
        <item x="107"/>
        <item x="106"/>
        <item x="108"/>
        <item x="109"/>
        <item x="110"/>
        <item x="111"/>
        <item x="78"/>
        <item x="79"/>
        <item x="80"/>
        <item x="81"/>
        <item x="171"/>
        <item x="176"/>
        <item x="177"/>
        <item x="49"/>
        <item x="84"/>
        <item x="113"/>
        <item x="71"/>
        <item x="83"/>
        <item x="192"/>
        <item x="178"/>
        <item x="129"/>
        <item x="130"/>
        <item x="131"/>
        <item x="132"/>
        <item x="13"/>
        <item x="14"/>
        <item x="15"/>
        <item x="16"/>
        <item x="17"/>
        <item x="18"/>
        <item x="19"/>
        <item x="20"/>
        <item x="33"/>
        <item x="36"/>
        <item x="40"/>
        <item x="39"/>
        <item x="73"/>
        <item x="74"/>
        <item x="173"/>
        <item x="77"/>
        <item x="1"/>
        <item x="2"/>
        <item x="3"/>
        <item x="4"/>
        <item x="5"/>
        <item x="7"/>
        <item x="8"/>
        <item x="9"/>
        <item x="10"/>
        <item x="11"/>
        <item x="12"/>
        <item x="0"/>
        <item x="24"/>
        <item x="25"/>
        <item x="26"/>
        <item x="85"/>
        <item x="105"/>
        <item x="27"/>
        <item x="6"/>
        <item x="75"/>
        <item x="76"/>
        <item x="104"/>
        <item x="144"/>
        <item x="197"/>
        <item x="198"/>
        <item x="199"/>
        <item x="135"/>
        <item x="193"/>
        <item x="194"/>
        <item x="96"/>
        <item x="35"/>
        <item x="112"/>
        <item x="28"/>
        <item x="164"/>
        <item x="145"/>
        <item x="94"/>
        <item x="93"/>
        <item x="95"/>
        <item x="165"/>
        <item x="136"/>
        <item x="101"/>
        <item x="157"/>
        <item x="158"/>
        <item x="159"/>
        <item x="160"/>
        <item x="161"/>
        <item x="162"/>
        <item x="163"/>
        <item x="218"/>
        <item x="208"/>
        <item x="209"/>
        <item x="210"/>
        <item x="211"/>
        <item x="212"/>
        <item x="213"/>
        <item x="214"/>
        <item x="215"/>
        <item x="216"/>
        <item x="217"/>
        <item x="60"/>
        <item x="207"/>
        <item x="205"/>
        <item x="146"/>
        <item x="147"/>
        <item x="148"/>
        <item x="149"/>
        <item x="150"/>
        <item x="151"/>
        <item x="152"/>
        <item x="153"/>
        <item x="154"/>
        <item x="155"/>
        <item x="238"/>
        <item x="262"/>
        <item x="263"/>
        <item x="236"/>
        <item x="288"/>
        <item x="265"/>
        <item x="283"/>
        <item x="284"/>
        <item x="242"/>
        <item x="229"/>
        <item x="252"/>
        <item x="269"/>
        <item x="302"/>
        <item x="289"/>
        <item x="257"/>
        <item x="275"/>
        <item x="276"/>
        <item x="277"/>
        <item x="278"/>
        <item x="279"/>
        <item x="235"/>
        <item x="234"/>
        <item x="294"/>
        <item x="233"/>
        <item x="303"/>
        <item x="304"/>
        <item x="245"/>
        <item x="274"/>
        <item x="264"/>
        <item x="320"/>
        <item x="253"/>
        <item x="254"/>
        <item x="255"/>
        <item x="256"/>
        <item x="298"/>
        <item x="300"/>
        <item x="301"/>
        <item x="291"/>
        <item x="224"/>
        <item x="306"/>
        <item x="307"/>
        <item x="305"/>
        <item x="287"/>
        <item x="250"/>
        <item x="259"/>
        <item x="260"/>
        <item x="258"/>
        <item x="228"/>
        <item x="246"/>
        <item x="251"/>
        <item x="244"/>
        <item x="317"/>
        <item x="318"/>
        <item x="319"/>
        <item x="266"/>
        <item x="267"/>
        <item x="316"/>
        <item x="280"/>
        <item x="282"/>
        <item x="281"/>
        <item x="272"/>
        <item x="239"/>
        <item x="241"/>
        <item x="285"/>
        <item x="237"/>
        <item x="293"/>
        <item x="290"/>
        <item x="270"/>
        <item x="271"/>
        <item x="273"/>
        <item x="286"/>
        <item x="299"/>
        <item x="219"/>
        <item x="220"/>
        <item x="221"/>
        <item x="222"/>
        <item x="223"/>
        <item x="296"/>
        <item x="268"/>
        <item x="308"/>
        <item x="309"/>
        <item x="310"/>
        <item x="311"/>
        <item x="312"/>
        <item x="313"/>
        <item x="314"/>
        <item x="315"/>
        <item x="292"/>
        <item x="230"/>
        <item x="231"/>
        <item x="232"/>
        <item x="322"/>
        <item x="321"/>
        <item x="247"/>
        <item x="249"/>
        <item x="248"/>
        <item x="323"/>
        <item x="324"/>
        <item x="243"/>
        <item x="261"/>
        <item x="297"/>
        <item x="295"/>
        <item x="225"/>
        <item x="240"/>
        <item x="325"/>
        <item t="default"/>
      </items>
    </pivotField>
    <pivotField compact="0" showAll="0">
      <items count="327">
        <item x="112"/>
        <item x="251"/>
        <item x="252"/>
        <item x="288"/>
        <item x="289"/>
        <item x="257"/>
        <item x="250"/>
        <item x="220"/>
        <item x="15"/>
        <item x="13"/>
        <item x="14"/>
        <item x="20"/>
        <item x="19"/>
        <item x="221"/>
        <item x="17"/>
        <item x="223"/>
        <item x="16"/>
        <item x="18"/>
        <item x="222"/>
        <item x="219"/>
        <item x="297"/>
        <item x="302"/>
        <item x="239"/>
        <item x="285"/>
        <item x="308"/>
        <item x="309"/>
        <item x="310"/>
        <item x="311"/>
        <item x="312"/>
        <item x="313"/>
        <item x="306"/>
        <item x="307"/>
        <item x="314"/>
        <item x="198"/>
        <item x="199"/>
        <item x="25"/>
        <item x="2"/>
        <item x="1"/>
        <item x="27"/>
        <item x="24"/>
        <item x="12"/>
        <item x="4"/>
        <item x="5"/>
        <item x="6"/>
        <item x="7"/>
        <item x="8"/>
        <item x="0"/>
        <item x="3"/>
        <item x="9"/>
        <item x="10"/>
        <item x="26"/>
        <item x="11"/>
        <item x="31"/>
        <item x="49"/>
        <item x="84"/>
        <item x="292"/>
        <item x="191"/>
        <item x="189"/>
        <item x="190"/>
        <item x="218"/>
        <item x="164"/>
        <item x="113"/>
        <item x="60"/>
        <item x="150"/>
        <item x="147"/>
        <item x="155"/>
        <item x="151"/>
        <item x="154"/>
        <item x="146"/>
        <item x="148"/>
        <item x="153"/>
        <item x="149"/>
        <item x="152"/>
        <item x="178"/>
        <item x="192"/>
        <item x="236"/>
        <item x="237"/>
        <item x="225"/>
        <item x="298"/>
        <item x="82"/>
        <item x="119"/>
        <item x="59"/>
        <item x="57"/>
        <item x="58"/>
        <item x="96"/>
        <item x="295"/>
        <item x="261"/>
        <item x="91"/>
        <item x="165"/>
        <item x="299"/>
        <item x="320"/>
        <item x="245"/>
        <item x="132"/>
        <item x="129"/>
        <item x="131"/>
        <item x="130"/>
        <item x="197"/>
        <item x="67"/>
        <item x="66"/>
        <item x="64"/>
        <item x="70"/>
        <item x="63"/>
        <item x="65"/>
        <item x="69"/>
        <item x="68"/>
        <item x="83"/>
        <item x="133"/>
        <item x="134"/>
        <item x="156"/>
        <item x="141"/>
        <item x="262"/>
        <item x="61"/>
        <item x="62"/>
        <item x="248"/>
        <item x="109"/>
        <item x="111"/>
        <item x="110"/>
        <item x="296"/>
        <item x="280"/>
        <item x="180"/>
        <item x="179"/>
        <item x="281"/>
        <item x="282"/>
        <item x="181"/>
        <item x="106"/>
        <item x="107"/>
        <item x="108"/>
        <item x="322"/>
        <item x="321"/>
        <item x="270"/>
        <item x="271"/>
        <item x="273"/>
        <item x="286"/>
        <item x="195"/>
        <item x="99"/>
        <item x="157"/>
        <item x="158"/>
        <item x="249"/>
        <item x="323"/>
        <item x="324"/>
        <item x="161"/>
        <item x="162"/>
        <item x="256"/>
        <item x="254"/>
        <item x="255"/>
        <item x="163"/>
        <item x="100"/>
        <item x="269"/>
        <item x="266"/>
        <item x="267"/>
        <item x="115"/>
        <item x="253"/>
        <item x="116"/>
        <item x="168"/>
        <item x="169"/>
        <item x="194"/>
        <item x="193"/>
        <item x="114"/>
        <item x="117"/>
        <item x="159"/>
        <item x="160"/>
        <item x="118"/>
        <item x="224"/>
        <item x="242"/>
        <item x="226"/>
        <item x="227"/>
        <item x="102"/>
        <item x="294"/>
        <item x="235"/>
        <item x="234"/>
        <item x="38"/>
        <item x="79"/>
        <item x="80"/>
        <item x="81"/>
        <item x="78"/>
        <item x="137"/>
        <item x="139"/>
        <item x="140"/>
        <item x="138"/>
        <item x="44"/>
        <item x="42"/>
        <item x="41"/>
        <item x="43"/>
        <item x="40"/>
        <item x="39"/>
        <item x="71"/>
        <item x="37"/>
        <item x="30"/>
        <item x="33"/>
        <item x="90"/>
        <item x="89"/>
        <item x="34"/>
        <item x="166"/>
        <item x="167"/>
        <item x="305"/>
        <item x="32"/>
        <item x="203"/>
        <item x="145"/>
        <item x="201"/>
        <item x="29"/>
        <item x="73"/>
        <item x="74"/>
        <item x="76"/>
        <item x="75"/>
        <item x="98"/>
        <item x="97"/>
        <item x="144"/>
        <item x="272"/>
        <item x="135"/>
        <item x="85"/>
        <item x="86"/>
        <item x="50"/>
        <item x="238"/>
        <item x="92"/>
        <item x="21"/>
        <item x="22"/>
        <item x="23"/>
        <item x="240"/>
        <item x="35"/>
        <item x="175"/>
        <item x="174"/>
        <item x="264"/>
        <item x="172"/>
        <item x="263"/>
        <item x="173"/>
        <item x="275"/>
        <item x="276"/>
        <item x="277"/>
        <item x="278"/>
        <item x="279"/>
        <item x="93"/>
        <item x="94"/>
        <item x="95"/>
        <item x="171"/>
        <item x="176"/>
        <item x="177"/>
        <item x="258"/>
        <item x="241"/>
        <item x="247"/>
        <item x="246"/>
        <item x="142"/>
        <item x="143"/>
        <item x="259"/>
        <item x="260"/>
        <item x="72"/>
        <item x="290"/>
        <item x="77"/>
        <item x="300"/>
        <item x="301"/>
        <item x="318"/>
        <item x="319"/>
        <item x="317"/>
        <item x="215"/>
        <item x="214"/>
        <item x="213"/>
        <item x="209"/>
        <item x="208"/>
        <item x="210"/>
        <item x="217"/>
        <item x="216"/>
        <item x="211"/>
        <item x="212"/>
        <item x="205"/>
        <item x="206"/>
        <item x="207"/>
        <item x="87"/>
        <item x="88"/>
        <item x="185"/>
        <item x="184"/>
        <item x="182"/>
        <item x="183"/>
        <item x="186"/>
        <item x="187"/>
        <item x="188"/>
        <item x="46"/>
        <item x="53"/>
        <item x="55"/>
        <item x="56"/>
        <item x="45"/>
        <item x="47"/>
        <item x="51"/>
        <item x="48"/>
        <item x="54"/>
        <item x="52"/>
        <item x="233"/>
        <item x="228"/>
        <item x="101"/>
        <item x="103"/>
        <item x="196"/>
        <item x="170"/>
        <item x="265"/>
        <item x="136"/>
        <item x="204"/>
        <item x="287"/>
        <item x="244"/>
        <item x="243"/>
        <item x="124"/>
        <item x="127"/>
        <item x="128"/>
        <item x="125"/>
        <item x="126"/>
        <item x="123"/>
        <item x="122"/>
        <item x="121"/>
        <item x="120"/>
        <item x="315"/>
        <item x="200"/>
        <item x="316"/>
        <item x="284"/>
        <item x="283"/>
        <item x="229"/>
        <item x="274"/>
        <item x="304"/>
        <item x="303"/>
        <item x="268"/>
        <item x="105"/>
        <item x="232"/>
        <item x="230"/>
        <item x="231"/>
        <item x="291"/>
        <item x="293"/>
        <item x="28"/>
        <item x="202"/>
        <item x="104"/>
        <item x="36"/>
        <item x="325"/>
        <item t="default"/>
      </items>
    </pivotField>
  </pivotFields>
  <rowFields count="1">
    <field x="6"/>
  </rowFields>
  <rowItems count="13">
    <i>
      <x v="2"/>
    </i>
    <i>
      <x v="8"/>
    </i>
    <i>
      <x v="5"/>
    </i>
    <i>
      <x/>
    </i>
    <i>
      <x v="3"/>
    </i>
    <i>
      <x v="6"/>
    </i>
    <i>
      <x v="10"/>
    </i>
    <i>
      <x v="7"/>
    </i>
    <i>
      <x v="9"/>
    </i>
    <i>
      <x v="11"/>
    </i>
    <i>
      <x v="4"/>
    </i>
    <i>
      <x v="1"/>
    </i>
    <i t="grand">
      <x/>
    </i>
  </rowItems>
  <colFields count="2">
    <field x="2"/>
    <field x="0"/>
  </colFields>
  <colItems count="7">
    <i>
      <x/>
      <x/>
    </i>
    <i r="1">
      <x v="1"/>
    </i>
    <i t="default">
      <x/>
    </i>
    <i>
      <x v="1"/>
      <x/>
    </i>
    <i r="1">
      <x v="1"/>
    </i>
    <i t="default">
      <x v="1"/>
    </i>
    <i t="grand">
      <x/>
    </i>
  </colItems>
  <dataFields count="1">
    <dataField name="求和项:装机规模（千瓦）" fld="14"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21" cacheId="1"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E15" firstHeaderRow="1" firstDataRow="2" firstDataCol="1"/>
  <pivotFields count="11">
    <pivotField compact="0" showAll="0">
      <items count="2">
        <item x="0"/>
        <item t="default"/>
      </items>
    </pivotField>
    <pivotField compact="0" showAll="0">
      <items count="104">
        <item x="0"/>
        <item x="1"/>
        <item x="2"/>
        <item x="3"/>
        <item x="4"/>
        <item x="5"/>
        <item x="6"/>
        <item x="7"/>
        <item x="8"/>
        <item x="9"/>
        <item x="11"/>
        <item x="12"/>
        <item x="13"/>
        <item x="15"/>
        <item x="16"/>
        <item x="17"/>
        <item x="18"/>
        <item x="19"/>
        <item x="20"/>
        <item x="21"/>
        <item x="22"/>
        <item x="25"/>
        <item x="26"/>
        <item x="27"/>
        <item x="28"/>
        <item x="29"/>
        <item x="30"/>
        <item x="31"/>
        <item x="32"/>
        <item x="33"/>
        <item x="34"/>
        <item x="35"/>
        <item x="36"/>
        <item x="37"/>
        <item x="38"/>
        <item x="39"/>
        <item x="40"/>
        <item x="41"/>
        <item x="42"/>
        <item x="43"/>
        <item x="44"/>
        <item x="45"/>
        <item x="46"/>
        <item x="47"/>
        <item x="48"/>
        <item x="49"/>
        <item x="53"/>
        <item x="54"/>
        <item x="55"/>
        <item x="56"/>
        <item x="57"/>
        <item x="58"/>
        <item x="59"/>
        <item x="60"/>
        <item x="61"/>
        <item x="62"/>
        <item x="63"/>
        <item x="64"/>
        <item x="65"/>
        <item x="66"/>
        <item x="67"/>
        <item x="68"/>
        <item x="69"/>
        <item x="70"/>
        <item x="71"/>
        <item x="72"/>
        <item x="73"/>
        <item x="74"/>
        <item x="75"/>
        <item x="76"/>
        <item x="77"/>
        <item x="78"/>
        <item x="79"/>
        <item x="14"/>
        <item x="10"/>
        <item x="80"/>
        <item x="81"/>
        <item x="82"/>
        <item x="23"/>
        <item x="24"/>
        <item x="83"/>
        <item x="84"/>
        <item x="51"/>
        <item x="50"/>
        <item x="52"/>
        <item x="85"/>
        <item x="86"/>
        <item x="87"/>
        <item x="88"/>
        <item x="89"/>
        <item x="90"/>
        <item x="91"/>
        <item x="92"/>
        <item x="93"/>
        <item x="94"/>
        <item x="95"/>
        <item x="96"/>
        <item x="97"/>
        <item x="98"/>
        <item x="99"/>
        <item x="100"/>
        <item x="101"/>
        <item x="102"/>
        <item t="default"/>
      </items>
    </pivotField>
    <pivotField axis="axisRow" compact="0" showAll="0">
      <items count="11">
        <item x="0"/>
        <item x="2"/>
        <item x="1"/>
        <item x="7"/>
        <item x="3"/>
        <item x="4"/>
        <item x="5"/>
        <item x="6"/>
        <item x="8"/>
        <item x="9"/>
        <item t="default"/>
      </items>
    </pivotField>
    <pivotField compact="0" showAll="0">
      <items count="47">
        <item x="15"/>
        <item x="26"/>
        <item x="41"/>
        <item x="29"/>
        <item x="40"/>
        <item x="10"/>
        <item x="0"/>
        <item x="1"/>
        <item x="13"/>
        <item x="35"/>
        <item x="36"/>
        <item x="32"/>
        <item x="27"/>
        <item x="31"/>
        <item x="45"/>
        <item x="21"/>
        <item x="14"/>
        <item x="39"/>
        <item x="2"/>
        <item x="20"/>
        <item x="5"/>
        <item x="42"/>
        <item x="28"/>
        <item x="43"/>
        <item x="16"/>
        <item x="6"/>
        <item x="8"/>
        <item x="22"/>
        <item x="9"/>
        <item x="12"/>
        <item x="17"/>
        <item x="18"/>
        <item x="34"/>
        <item x="3"/>
        <item x="30"/>
        <item x="19"/>
        <item x="44"/>
        <item x="25"/>
        <item x="11"/>
        <item x="7"/>
        <item x="33"/>
        <item x="24"/>
        <item x="4"/>
        <item x="23"/>
        <item x="37"/>
        <item x="38"/>
        <item t="default"/>
      </items>
    </pivotField>
    <pivotField compact="0" showAll="0">
      <items count="104">
        <item x="49"/>
        <item x="26"/>
        <item x="27"/>
        <item x="89"/>
        <item x="86"/>
        <item x="0"/>
        <item x="1"/>
        <item x="3"/>
        <item x="2"/>
        <item x="14"/>
        <item x="100"/>
        <item x="54"/>
        <item x="16"/>
        <item x="46"/>
        <item x="62"/>
        <item x="63"/>
        <item x="64"/>
        <item x="65"/>
        <item x="66"/>
        <item x="67"/>
        <item x="60"/>
        <item x="61"/>
        <item x="68"/>
        <item x="55"/>
        <item x="12"/>
        <item x="13"/>
        <item x="5"/>
        <item x="53"/>
        <item x="90"/>
        <item x="56"/>
        <item x="74"/>
        <item x="88"/>
        <item x="33"/>
        <item x="25"/>
        <item x="99"/>
        <item x="42"/>
        <item x="43"/>
        <item x="97"/>
        <item x="24"/>
        <item x="101"/>
        <item x="102"/>
        <item x="29"/>
        <item x="84"/>
        <item x="28"/>
        <item x="37"/>
        <item x="91"/>
        <item x="92"/>
        <item x="83"/>
        <item x="4"/>
        <item x="19"/>
        <item x="6"/>
        <item x="7"/>
        <item x="85"/>
        <item x="82"/>
        <item x="87"/>
        <item x="78"/>
        <item x="79"/>
        <item x="48"/>
        <item x="98"/>
        <item x="76"/>
        <item x="75"/>
        <item x="51"/>
        <item x="94"/>
        <item x="50"/>
        <item x="52"/>
        <item x="47"/>
        <item x="59"/>
        <item x="38"/>
        <item x="15"/>
        <item x="17"/>
        <item x="35"/>
        <item x="34"/>
        <item x="95"/>
        <item x="39"/>
        <item x="40"/>
        <item x="41"/>
        <item x="96"/>
        <item x="30"/>
        <item x="18"/>
        <item x="23"/>
        <item x="22"/>
        <item x="31"/>
        <item x="32"/>
        <item x="72"/>
        <item x="73"/>
        <item x="71"/>
        <item x="81"/>
        <item x="8"/>
        <item x="36"/>
        <item x="21"/>
        <item x="20"/>
        <item x="69"/>
        <item x="70"/>
        <item x="45"/>
        <item x="44"/>
        <item x="10"/>
        <item x="77"/>
        <item x="58"/>
        <item x="57"/>
        <item x="93"/>
        <item x="11"/>
        <item x="80"/>
        <item x="9"/>
        <item t="default"/>
      </items>
    </pivotField>
    <pivotField compact="0" showAll="0">
      <items count="103">
        <item x="26"/>
        <item x="27"/>
        <item x="36"/>
        <item x="87"/>
        <item x="30"/>
        <item x="42"/>
        <item x="19"/>
        <item x="1"/>
        <item x="51"/>
        <item x="4"/>
        <item x="63"/>
        <item x="24"/>
        <item x="64"/>
        <item x="88"/>
        <item x="0"/>
        <item x="20"/>
        <item x="100"/>
        <item x="14"/>
        <item x="99"/>
        <item x="101"/>
        <item x="39"/>
        <item x="86"/>
        <item x="54"/>
        <item x="38"/>
        <item x="55"/>
        <item x="53"/>
        <item x="35"/>
        <item x="15"/>
        <item x="25"/>
        <item x="40"/>
        <item x="43"/>
        <item x="29"/>
        <item x="81"/>
        <item x="82"/>
        <item x="6"/>
        <item x="7"/>
        <item x="96"/>
        <item x="90"/>
        <item x="91"/>
        <item x="84"/>
        <item x="28"/>
        <item x="34"/>
        <item x="12"/>
        <item x="3"/>
        <item x="89"/>
        <item x="37"/>
        <item x="18"/>
        <item x="95"/>
        <item x="92"/>
        <item x="65"/>
        <item x="17"/>
        <item x="83"/>
        <item x="59"/>
        <item x="76"/>
        <item x="23"/>
        <item x="22"/>
        <item x="31"/>
        <item x="33"/>
        <item x="32"/>
        <item x="71"/>
        <item x="72"/>
        <item x="73"/>
        <item x="69"/>
        <item x="66"/>
        <item x="60"/>
        <item x="61"/>
        <item x="85"/>
        <item x="78"/>
        <item x="79"/>
        <item x="9"/>
        <item x="11"/>
        <item x="8"/>
        <item x="80"/>
        <item x="97"/>
        <item x="93"/>
        <item x="75"/>
        <item x="67"/>
        <item x="13"/>
        <item x="50"/>
        <item x="52"/>
        <item x="58"/>
        <item x="57"/>
        <item x="62"/>
        <item x="98"/>
        <item x="48"/>
        <item x="56"/>
        <item x="47"/>
        <item x="21"/>
        <item x="16"/>
        <item x="49"/>
        <item x="5"/>
        <item x="74"/>
        <item x="70"/>
        <item x="44"/>
        <item x="45"/>
        <item x="46"/>
        <item x="10"/>
        <item x="41"/>
        <item x="94"/>
        <item x="77"/>
        <item x="68"/>
        <item x="2"/>
        <item t="default"/>
      </items>
    </pivotField>
    <pivotField dataField="1" compact="0" showAll="0">
      <items count="33">
        <item x="21"/>
        <item x="22"/>
        <item x="28"/>
        <item x="24"/>
        <item x="25"/>
        <item x="13"/>
        <item x="23"/>
        <item x="14"/>
        <item x="26"/>
        <item x="7"/>
        <item x="29"/>
        <item x="31"/>
        <item x="8"/>
        <item x="12"/>
        <item x="9"/>
        <item x="5"/>
        <item x="19"/>
        <item x="0"/>
        <item x="3"/>
        <item x="17"/>
        <item x="30"/>
        <item x="2"/>
        <item x="4"/>
        <item x="10"/>
        <item x="6"/>
        <item x="18"/>
        <item x="27"/>
        <item x="11"/>
        <item x="1"/>
        <item x="20"/>
        <item x="16"/>
        <item x="15"/>
        <item t="default"/>
      </items>
    </pivotField>
    <pivotField compact="0" showAll="0">
      <items count="55">
        <item x="18"/>
        <item x="17"/>
        <item x="30"/>
        <item x="46"/>
        <item x="39"/>
        <item x="9"/>
        <item x="47"/>
        <item x="37"/>
        <item x="6"/>
        <item x="44"/>
        <item x="23"/>
        <item x="2"/>
        <item x="36"/>
        <item x="33"/>
        <item x="7"/>
        <item x="43"/>
        <item x="41"/>
        <item x="35"/>
        <item x="28"/>
        <item x="27"/>
        <item x="21"/>
        <item x="48"/>
        <item x="16"/>
        <item x="32"/>
        <item x="42"/>
        <item x="53"/>
        <item x="15"/>
        <item x="24"/>
        <item x="50"/>
        <item x="19"/>
        <item x="10"/>
        <item x="1"/>
        <item x="3"/>
        <item x="0"/>
        <item x="8"/>
        <item x="20"/>
        <item x="34"/>
        <item x="22"/>
        <item x="31"/>
        <item x="38"/>
        <item x="25"/>
        <item x="11"/>
        <item x="14"/>
        <item x="49"/>
        <item x="13"/>
        <item x="52"/>
        <item x="26"/>
        <item x="40"/>
        <item x="45"/>
        <item x="4"/>
        <item x="29"/>
        <item x="12"/>
        <item x="51"/>
        <item x="5"/>
        <item t="default"/>
      </items>
    </pivotField>
    <pivotField axis="axisCol" compact="0" showAll="0">
      <items count="4">
        <item x="1"/>
        <item x="2"/>
        <item x="0"/>
        <item t="default"/>
      </items>
    </pivotField>
    <pivotField compact="0" showAll="0">
      <items count="4">
        <item x="1"/>
        <item x="2"/>
        <item x="0"/>
        <item t="default"/>
      </items>
    </pivotField>
    <pivotField compact="0" showAll="0">
      <items count="21">
        <item x="18"/>
        <item x="19"/>
        <item x="10"/>
        <item x="8"/>
        <item x="9"/>
        <item x="15"/>
        <item x="14"/>
        <item x="6"/>
        <item x="5"/>
        <item x="16"/>
        <item x="13"/>
        <item x="11"/>
        <item x="7"/>
        <item x="12"/>
        <item x="17"/>
        <item x="4"/>
        <item x="2"/>
        <item x="3"/>
        <item x="1"/>
        <item x="0"/>
        <item t="default"/>
      </items>
    </pivotField>
  </pivotFields>
  <rowFields count="1">
    <field x="2"/>
  </rowFields>
  <rowItems count="11">
    <i>
      <x/>
    </i>
    <i>
      <x v="1"/>
    </i>
    <i>
      <x v="2"/>
    </i>
    <i>
      <x v="3"/>
    </i>
    <i>
      <x v="4"/>
    </i>
    <i>
      <x v="5"/>
    </i>
    <i>
      <x v="6"/>
    </i>
    <i>
      <x v="7"/>
    </i>
    <i>
      <x v="8"/>
    </i>
    <i>
      <x v="9"/>
    </i>
    <i t="grand">
      <x/>
    </i>
  </rowItems>
  <colFields count="1">
    <field x="8"/>
  </colFields>
  <colItems count="4">
    <i>
      <x/>
    </i>
    <i>
      <x v="1"/>
    </i>
    <i>
      <x v="2"/>
    </i>
    <i t="grand">
      <x/>
    </i>
  </colItems>
  <dataFields count="1">
    <dataField name="求和项:装机规模（千瓦）" fld="6"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hyperlink" Target="https://rep.dpv-jx.org.cn/plugin/shangbaof/guanli/main.php?dituxm=239101267266410" TargetMode="Externa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51"/>
  <sheetViews>
    <sheetView workbookViewId="0">
      <selection activeCell="E71" sqref="E71"/>
    </sheetView>
  </sheetViews>
  <sheetFormatPr defaultColWidth="9.14166666666667" defaultRowHeight="14.25"/>
  <cols>
    <col min="1" max="1" width="11.575"/>
    <col min="2" max="2" width="11.7166666666667"/>
    <col min="3" max="4" width="11.575"/>
    <col min="5" max="5" width="10.6416666666667"/>
    <col min="6" max="8" width="11.6416666666667"/>
    <col min="9" max="9" width="12.7833333333333"/>
    <col min="10" max="10" width="5.575"/>
  </cols>
  <sheetData>
    <row r="3" spans="1:4">
      <c r="A3" t="s">
        <v>0</v>
      </c>
      <c r="C3" t="s">
        <v>1</v>
      </c>
      <c r="D3" t="s">
        <v>2</v>
      </c>
    </row>
    <row r="4" spans="3:9">
      <c r="C4" t="s">
        <v>3</v>
      </c>
      <c r="E4" t="s">
        <v>4</v>
      </c>
      <c r="F4" t="s">
        <v>5</v>
      </c>
      <c r="H4" t="s">
        <v>6</v>
      </c>
      <c r="I4" t="s">
        <v>7</v>
      </c>
    </row>
    <row r="5" spans="1:7">
      <c r="A5" t="s">
        <v>8</v>
      </c>
      <c r="B5" t="s">
        <v>9</v>
      </c>
      <c r="C5" t="s">
        <v>10</v>
      </c>
      <c r="D5" t="s">
        <v>11</v>
      </c>
      <c r="F5" t="s">
        <v>10</v>
      </c>
      <c r="G5" t="s">
        <v>11</v>
      </c>
    </row>
    <row r="6" spans="1:9">
      <c r="A6" t="s">
        <v>12</v>
      </c>
      <c r="C6">
        <v>905000</v>
      </c>
      <c r="D6">
        <v>751000</v>
      </c>
      <c r="E6">
        <v>1656000</v>
      </c>
      <c r="F6">
        <v>960659</v>
      </c>
      <c r="G6">
        <v>408000</v>
      </c>
      <c r="H6">
        <v>1368659</v>
      </c>
      <c r="I6">
        <v>3024659</v>
      </c>
    </row>
    <row r="7" spans="2:9">
      <c r="B7" t="s">
        <v>13</v>
      </c>
      <c r="C7">
        <v>505000</v>
      </c>
      <c r="D7">
        <v>751000</v>
      </c>
      <c r="E7">
        <v>1256000</v>
      </c>
      <c r="F7">
        <v>490659</v>
      </c>
      <c r="G7">
        <v>408000</v>
      </c>
      <c r="H7">
        <v>898659</v>
      </c>
      <c r="I7">
        <v>2154659</v>
      </c>
    </row>
    <row r="8" spans="2:9">
      <c r="B8" t="s">
        <v>14</v>
      </c>
      <c r="F8">
        <v>370000</v>
      </c>
      <c r="H8">
        <v>370000</v>
      </c>
      <c r="I8">
        <v>370000</v>
      </c>
    </row>
    <row r="9" spans="2:9">
      <c r="B9" t="s">
        <v>15</v>
      </c>
      <c r="C9">
        <v>200000</v>
      </c>
      <c r="E9">
        <v>200000</v>
      </c>
      <c r="I9">
        <v>200000</v>
      </c>
    </row>
    <row r="10" spans="2:9">
      <c r="B10" t="s">
        <v>16</v>
      </c>
      <c r="C10">
        <v>200000</v>
      </c>
      <c r="E10">
        <v>200000</v>
      </c>
      <c r="I10">
        <v>200000</v>
      </c>
    </row>
    <row r="11" spans="2:9">
      <c r="B11" t="s">
        <v>17</v>
      </c>
      <c r="F11">
        <v>100000</v>
      </c>
      <c r="H11">
        <v>100000</v>
      </c>
      <c r="I11">
        <v>100000</v>
      </c>
    </row>
    <row r="12" spans="1:9">
      <c r="A12" t="s">
        <v>18</v>
      </c>
      <c r="C12">
        <v>333750</v>
      </c>
      <c r="D12">
        <v>150000</v>
      </c>
      <c r="E12">
        <v>483750</v>
      </c>
      <c r="F12">
        <v>1223850</v>
      </c>
      <c r="G12">
        <v>573000</v>
      </c>
      <c r="H12">
        <v>1796850</v>
      </c>
      <c r="I12">
        <v>2280600</v>
      </c>
    </row>
    <row r="13" spans="2:9">
      <c r="B13" t="s">
        <v>19</v>
      </c>
      <c r="C13">
        <v>265000</v>
      </c>
      <c r="D13">
        <v>150000</v>
      </c>
      <c r="E13">
        <v>415000</v>
      </c>
      <c r="F13">
        <v>1153000</v>
      </c>
      <c r="G13">
        <v>453000</v>
      </c>
      <c r="H13">
        <v>1606000</v>
      </c>
      <c r="I13">
        <v>2021000</v>
      </c>
    </row>
    <row r="14" spans="2:9">
      <c r="B14" t="s">
        <v>20</v>
      </c>
      <c r="C14">
        <v>43750</v>
      </c>
      <c r="E14">
        <v>43750</v>
      </c>
      <c r="F14">
        <v>64950</v>
      </c>
      <c r="G14">
        <v>120000</v>
      </c>
      <c r="H14">
        <v>184950</v>
      </c>
      <c r="I14">
        <v>228700</v>
      </c>
    </row>
    <row r="15" spans="2:9">
      <c r="B15" t="s">
        <v>21</v>
      </c>
      <c r="C15">
        <v>25000</v>
      </c>
      <c r="E15">
        <v>25000</v>
      </c>
      <c r="I15">
        <v>25000</v>
      </c>
    </row>
    <row r="16" spans="2:9">
      <c r="B16" t="s">
        <v>22</v>
      </c>
      <c r="F16">
        <v>5900</v>
      </c>
      <c r="H16">
        <v>5900</v>
      </c>
      <c r="I16">
        <v>5900</v>
      </c>
    </row>
    <row r="17" spans="1:9">
      <c r="A17" t="s">
        <v>23</v>
      </c>
      <c r="C17">
        <v>385000</v>
      </c>
      <c r="D17">
        <v>110000</v>
      </c>
      <c r="E17">
        <v>495000</v>
      </c>
      <c r="F17">
        <v>1708820</v>
      </c>
      <c r="H17">
        <v>1708820</v>
      </c>
      <c r="I17">
        <v>2203820</v>
      </c>
    </row>
    <row r="18" spans="2:9">
      <c r="B18" t="s">
        <v>24</v>
      </c>
      <c r="C18">
        <v>385000</v>
      </c>
      <c r="D18">
        <v>110000</v>
      </c>
      <c r="E18">
        <v>495000</v>
      </c>
      <c r="F18">
        <v>1403820</v>
      </c>
      <c r="H18">
        <v>1403820</v>
      </c>
      <c r="I18">
        <v>1898820</v>
      </c>
    </row>
    <row r="19" spans="2:9">
      <c r="B19" t="s">
        <v>25</v>
      </c>
      <c r="F19">
        <v>305000</v>
      </c>
      <c r="H19">
        <v>305000</v>
      </c>
      <c r="I19">
        <v>305000</v>
      </c>
    </row>
    <row r="20" spans="1:9">
      <c r="A20" t="s">
        <v>26</v>
      </c>
      <c r="C20">
        <v>983750</v>
      </c>
      <c r="D20">
        <v>411100</v>
      </c>
      <c r="E20">
        <v>1394850</v>
      </c>
      <c r="F20">
        <v>250000</v>
      </c>
      <c r="H20">
        <v>250000</v>
      </c>
      <c r="I20">
        <v>1644850</v>
      </c>
    </row>
    <row r="21" spans="2:9">
      <c r="B21" t="s">
        <v>13</v>
      </c>
      <c r="C21">
        <v>865000</v>
      </c>
      <c r="D21">
        <v>341100</v>
      </c>
      <c r="E21">
        <v>1206100</v>
      </c>
      <c r="F21">
        <v>250000</v>
      </c>
      <c r="H21">
        <v>250000</v>
      </c>
      <c r="I21">
        <v>1456100</v>
      </c>
    </row>
    <row r="22" spans="2:9">
      <c r="B22" t="s">
        <v>27</v>
      </c>
      <c r="C22">
        <v>118750</v>
      </c>
      <c r="D22">
        <v>70000</v>
      </c>
      <c r="E22">
        <v>188750</v>
      </c>
      <c r="I22">
        <v>188750</v>
      </c>
    </row>
    <row r="23" spans="1:9">
      <c r="A23" t="s">
        <v>28</v>
      </c>
      <c r="D23">
        <v>530000</v>
      </c>
      <c r="E23">
        <v>530000</v>
      </c>
      <c r="F23">
        <v>180000</v>
      </c>
      <c r="G23">
        <v>383975</v>
      </c>
      <c r="H23">
        <v>563975</v>
      </c>
      <c r="I23">
        <v>1093975</v>
      </c>
    </row>
    <row r="24" spans="1:9">
      <c r="A24" t="s">
        <v>29</v>
      </c>
      <c r="C24">
        <v>175000</v>
      </c>
      <c r="E24">
        <v>175000</v>
      </c>
      <c r="F24">
        <v>640978.6</v>
      </c>
      <c r="H24">
        <v>640978.6</v>
      </c>
      <c r="I24">
        <v>815978.6</v>
      </c>
    </row>
    <row r="25" spans="1:9">
      <c r="A25" t="s">
        <v>30</v>
      </c>
      <c r="C25">
        <v>150000</v>
      </c>
      <c r="D25">
        <v>100000</v>
      </c>
      <c r="E25">
        <v>250000</v>
      </c>
      <c r="F25">
        <v>256370</v>
      </c>
      <c r="G25">
        <v>72600</v>
      </c>
      <c r="H25">
        <v>328970</v>
      </c>
      <c r="I25">
        <v>578970</v>
      </c>
    </row>
    <row r="26" spans="2:9">
      <c r="B26" t="s">
        <v>31</v>
      </c>
      <c r="C26">
        <v>150000</v>
      </c>
      <c r="D26">
        <v>100000</v>
      </c>
      <c r="E26">
        <v>250000</v>
      </c>
      <c r="F26">
        <v>250570</v>
      </c>
      <c r="G26">
        <v>72600</v>
      </c>
      <c r="H26">
        <v>323170</v>
      </c>
      <c r="I26">
        <v>573170</v>
      </c>
    </row>
    <row r="27" spans="2:9">
      <c r="B27" t="s">
        <v>32</v>
      </c>
      <c r="F27">
        <v>5800</v>
      </c>
      <c r="H27">
        <v>5800</v>
      </c>
      <c r="I27">
        <v>5800</v>
      </c>
    </row>
    <row r="28" spans="1:9">
      <c r="A28" t="s">
        <v>33</v>
      </c>
      <c r="F28">
        <v>120000</v>
      </c>
      <c r="G28">
        <v>390000</v>
      </c>
      <c r="H28">
        <v>510000</v>
      </c>
      <c r="I28">
        <v>510000</v>
      </c>
    </row>
    <row r="29" spans="1:9">
      <c r="A29" t="s">
        <v>34</v>
      </c>
      <c r="C29">
        <v>450000</v>
      </c>
      <c r="E29">
        <v>450000</v>
      </c>
      <c r="I29">
        <v>450000</v>
      </c>
    </row>
    <row r="30" spans="1:9">
      <c r="A30" t="s">
        <v>35</v>
      </c>
      <c r="D30">
        <v>360000</v>
      </c>
      <c r="E30">
        <v>360000</v>
      </c>
      <c r="G30">
        <v>70000</v>
      </c>
      <c r="H30">
        <v>70000</v>
      </c>
      <c r="I30">
        <v>430000</v>
      </c>
    </row>
    <row r="31" spans="1:9">
      <c r="A31" t="s">
        <v>36</v>
      </c>
      <c r="F31">
        <v>407000</v>
      </c>
      <c r="H31">
        <v>407000</v>
      </c>
      <c r="I31">
        <v>407000</v>
      </c>
    </row>
    <row r="32" spans="1:9">
      <c r="A32" t="s">
        <v>37</v>
      </c>
      <c r="F32">
        <v>400000</v>
      </c>
      <c r="H32">
        <v>400000</v>
      </c>
      <c r="I32">
        <v>400000</v>
      </c>
    </row>
    <row r="33" spans="1:9">
      <c r="A33" t="s">
        <v>38</v>
      </c>
      <c r="C33">
        <v>75000</v>
      </c>
      <c r="E33">
        <v>75000</v>
      </c>
      <c r="F33">
        <v>324056.15</v>
      </c>
      <c r="H33">
        <v>324056.15</v>
      </c>
      <c r="I33">
        <v>399056.15</v>
      </c>
    </row>
    <row r="34" spans="1:9">
      <c r="A34" t="s">
        <v>39</v>
      </c>
      <c r="C34">
        <v>316000</v>
      </c>
      <c r="E34">
        <v>316000</v>
      </c>
      <c r="I34">
        <v>316000</v>
      </c>
    </row>
    <row r="35" spans="1:9">
      <c r="A35" t="s">
        <v>40</v>
      </c>
      <c r="D35">
        <v>100000</v>
      </c>
      <c r="E35">
        <v>100000</v>
      </c>
      <c r="F35">
        <v>200000</v>
      </c>
      <c r="H35">
        <v>200000</v>
      </c>
      <c r="I35">
        <v>300000</v>
      </c>
    </row>
    <row r="36" spans="1:9">
      <c r="A36" t="s">
        <v>41</v>
      </c>
      <c r="F36">
        <v>250000</v>
      </c>
      <c r="H36">
        <v>250000</v>
      </c>
      <c r="I36">
        <v>250000</v>
      </c>
    </row>
    <row r="37" spans="1:9">
      <c r="A37" t="s">
        <v>42</v>
      </c>
      <c r="C37">
        <v>200000</v>
      </c>
      <c r="E37">
        <v>200000</v>
      </c>
      <c r="F37">
        <v>20000</v>
      </c>
      <c r="H37">
        <v>20000</v>
      </c>
      <c r="I37">
        <v>220000</v>
      </c>
    </row>
    <row r="38" spans="1:9">
      <c r="A38" t="s">
        <v>43</v>
      </c>
      <c r="C38">
        <v>200000</v>
      </c>
      <c r="E38">
        <v>200000</v>
      </c>
      <c r="I38">
        <v>200000</v>
      </c>
    </row>
    <row r="39" spans="1:9">
      <c r="A39" t="s">
        <v>44</v>
      </c>
      <c r="C39">
        <v>100000</v>
      </c>
      <c r="E39">
        <v>100000</v>
      </c>
      <c r="F39">
        <v>100000</v>
      </c>
      <c r="H39">
        <v>100000</v>
      </c>
      <c r="I39">
        <v>200000</v>
      </c>
    </row>
    <row r="40" spans="1:9">
      <c r="A40" t="s">
        <v>45</v>
      </c>
      <c r="C40">
        <v>150000</v>
      </c>
      <c r="E40">
        <v>150000</v>
      </c>
      <c r="I40">
        <v>150000</v>
      </c>
    </row>
    <row r="41" spans="1:9">
      <c r="A41" t="s">
        <v>46</v>
      </c>
      <c r="C41">
        <v>106900</v>
      </c>
      <c r="E41">
        <v>106900</v>
      </c>
      <c r="I41">
        <v>106900</v>
      </c>
    </row>
    <row r="42" spans="1:9">
      <c r="A42" t="s">
        <v>47</v>
      </c>
      <c r="C42">
        <v>100000</v>
      </c>
      <c r="E42">
        <v>100000</v>
      </c>
      <c r="I42">
        <v>100000</v>
      </c>
    </row>
    <row r="43" spans="1:9">
      <c r="A43" t="s">
        <v>48</v>
      </c>
      <c r="C43">
        <v>100000</v>
      </c>
      <c r="E43">
        <v>100000</v>
      </c>
      <c r="I43">
        <v>100000</v>
      </c>
    </row>
    <row r="44" spans="1:9">
      <c r="A44" t="s">
        <v>49</v>
      </c>
      <c r="F44">
        <v>100000</v>
      </c>
      <c r="H44">
        <v>100000</v>
      </c>
      <c r="I44">
        <v>100000</v>
      </c>
    </row>
    <row r="45" spans="1:9">
      <c r="A45" t="s">
        <v>50</v>
      </c>
      <c r="D45">
        <v>87500</v>
      </c>
      <c r="E45">
        <v>87500</v>
      </c>
      <c r="I45">
        <v>87500</v>
      </c>
    </row>
    <row r="46" spans="1:9">
      <c r="A46" t="s">
        <v>51</v>
      </c>
      <c r="C46">
        <v>60000</v>
      </c>
      <c r="E46">
        <v>60000</v>
      </c>
      <c r="I46">
        <v>60000</v>
      </c>
    </row>
    <row r="47" spans="1:9">
      <c r="A47" t="s">
        <v>52</v>
      </c>
      <c r="F47">
        <v>50000</v>
      </c>
      <c r="H47">
        <v>50000</v>
      </c>
      <c r="I47">
        <v>50000</v>
      </c>
    </row>
    <row r="48" spans="1:9">
      <c r="A48" t="s">
        <v>53</v>
      </c>
      <c r="C48">
        <v>50000</v>
      </c>
      <c r="E48">
        <v>50000</v>
      </c>
      <c r="I48">
        <v>50000</v>
      </c>
    </row>
    <row r="49" spans="1:9">
      <c r="A49" t="s">
        <v>54</v>
      </c>
      <c r="F49">
        <v>50000</v>
      </c>
      <c r="H49">
        <v>50000</v>
      </c>
      <c r="I49">
        <v>50000</v>
      </c>
    </row>
    <row r="50" spans="1:9">
      <c r="A50" t="s">
        <v>55</v>
      </c>
      <c r="C50">
        <v>48600</v>
      </c>
      <c r="E50">
        <v>48600</v>
      </c>
      <c r="I50">
        <v>48600</v>
      </c>
    </row>
    <row r="51" spans="1:9">
      <c r="A51" t="s">
        <v>7</v>
      </c>
      <c r="C51">
        <v>4889000</v>
      </c>
      <c r="D51">
        <v>2599600</v>
      </c>
      <c r="E51">
        <v>7488600</v>
      </c>
      <c r="F51">
        <v>7241733.75</v>
      </c>
      <c r="G51">
        <v>1897575</v>
      </c>
      <c r="H51">
        <v>9139308.75</v>
      </c>
      <c r="I51">
        <v>16627908.75</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H18"/>
  <sheetViews>
    <sheetView workbookViewId="0">
      <selection activeCell="E71" sqref="E71"/>
    </sheetView>
  </sheetViews>
  <sheetFormatPr defaultColWidth="9.14166666666667" defaultRowHeight="14.25" outlineLevelCol="7"/>
  <cols>
    <col min="1" max="1" width="26.2833333333333"/>
    <col min="2" max="3" width="11.575"/>
    <col min="4" max="4" width="10.6416666666667"/>
    <col min="5" max="7" width="11.6416666666667"/>
    <col min="8" max="8" width="12.7833333333333"/>
    <col min="9" max="9" width="5.575"/>
  </cols>
  <sheetData>
    <row r="3" spans="1:3">
      <c r="A3" t="s">
        <v>0</v>
      </c>
      <c r="B3" t="s">
        <v>1</v>
      </c>
      <c r="C3" t="s">
        <v>2</v>
      </c>
    </row>
    <row r="4" spans="2:8">
      <c r="B4" t="s">
        <v>3</v>
      </c>
      <c r="D4" t="s">
        <v>4</v>
      </c>
      <c r="E4" t="s">
        <v>5</v>
      </c>
      <c r="G4" t="s">
        <v>6</v>
      </c>
      <c r="H4" t="s">
        <v>7</v>
      </c>
    </row>
    <row r="5" spans="1:6">
      <c r="A5" t="s">
        <v>56</v>
      </c>
      <c r="B5" t="s">
        <v>10</v>
      </c>
      <c r="C5" t="s">
        <v>11</v>
      </c>
      <c r="E5" t="s">
        <v>10</v>
      </c>
      <c r="F5" t="s">
        <v>11</v>
      </c>
    </row>
    <row r="6" spans="1:8">
      <c r="A6" t="s">
        <v>57</v>
      </c>
      <c r="B6">
        <v>318750</v>
      </c>
      <c r="C6">
        <v>1400600</v>
      </c>
      <c r="D6">
        <v>1719350</v>
      </c>
      <c r="E6">
        <v>984892</v>
      </c>
      <c r="F6">
        <v>1128000</v>
      </c>
      <c r="G6">
        <v>2112892</v>
      </c>
      <c r="H6">
        <v>3832242</v>
      </c>
    </row>
    <row r="7" spans="1:8">
      <c r="A7" t="s">
        <v>58</v>
      </c>
      <c r="B7">
        <v>1148750</v>
      </c>
      <c r="C7">
        <v>510000</v>
      </c>
      <c r="D7">
        <v>1658750</v>
      </c>
      <c r="E7">
        <v>845000</v>
      </c>
      <c r="F7">
        <v>40000</v>
      </c>
      <c r="G7">
        <v>885000</v>
      </c>
      <c r="H7">
        <v>2543750</v>
      </c>
    </row>
    <row r="8" spans="1:8">
      <c r="A8" t="s">
        <v>59</v>
      </c>
      <c r="B8">
        <v>491900</v>
      </c>
      <c r="D8">
        <v>491900</v>
      </c>
      <c r="E8">
        <v>1553080</v>
      </c>
      <c r="G8">
        <v>1553080</v>
      </c>
      <c r="H8">
        <v>2044980</v>
      </c>
    </row>
    <row r="9" spans="1:8">
      <c r="A9" t="s">
        <v>60</v>
      </c>
      <c r="B9">
        <v>430000</v>
      </c>
      <c r="C9">
        <v>360000</v>
      </c>
      <c r="D9">
        <v>790000</v>
      </c>
      <c r="E9">
        <v>596428.4</v>
      </c>
      <c r="F9">
        <v>610000</v>
      </c>
      <c r="G9">
        <v>1206428.4</v>
      </c>
      <c r="H9">
        <v>1996428.4</v>
      </c>
    </row>
    <row r="10" spans="1:8">
      <c r="A10" t="s">
        <v>61</v>
      </c>
      <c r="B10">
        <v>568600</v>
      </c>
      <c r="C10">
        <v>100000</v>
      </c>
      <c r="D10">
        <v>668600</v>
      </c>
      <c r="E10">
        <v>1107220</v>
      </c>
      <c r="F10">
        <v>23975</v>
      </c>
      <c r="G10">
        <v>1131195</v>
      </c>
      <c r="H10">
        <v>1799795</v>
      </c>
    </row>
    <row r="11" spans="1:8">
      <c r="A11" t="s">
        <v>62</v>
      </c>
      <c r="B11">
        <v>320000</v>
      </c>
      <c r="C11">
        <v>50000</v>
      </c>
      <c r="D11">
        <v>370000</v>
      </c>
      <c r="E11">
        <v>983159</v>
      </c>
      <c r="F11">
        <v>86500</v>
      </c>
      <c r="G11">
        <v>1069659</v>
      </c>
      <c r="H11">
        <v>1439659</v>
      </c>
    </row>
    <row r="12" spans="1:8">
      <c r="A12" t="s">
        <v>63</v>
      </c>
      <c r="B12">
        <v>616000</v>
      </c>
      <c r="C12">
        <v>30000</v>
      </c>
      <c r="D12">
        <v>646000</v>
      </c>
      <c r="E12">
        <v>720654.35</v>
      </c>
      <c r="F12">
        <v>3000</v>
      </c>
      <c r="G12">
        <v>723654.35</v>
      </c>
      <c r="H12">
        <v>1369654.35</v>
      </c>
    </row>
    <row r="13" spans="1:8">
      <c r="A13" t="s">
        <v>64</v>
      </c>
      <c r="B13">
        <v>770000</v>
      </c>
      <c r="D13">
        <v>770000</v>
      </c>
      <c r="E13">
        <v>202000</v>
      </c>
      <c r="F13">
        <v>6100</v>
      </c>
      <c r="G13">
        <v>208100</v>
      </c>
      <c r="H13">
        <v>978100</v>
      </c>
    </row>
    <row r="14" spans="1:8">
      <c r="A14" t="s">
        <v>65</v>
      </c>
      <c r="B14">
        <v>225000</v>
      </c>
      <c r="C14">
        <v>100000</v>
      </c>
      <c r="D14">
        <v>325000</v>
      </c>
      <c r="E14">
        <v>140000</v>
      </c>
      <c r="G14">
        <v>140000</v>
      </c>
      <c r="H14">
        <v>465000</v>
      </c>
    </row>
    <row r="15" spans="1:8">
      <c r="A15" t="s">
        <v>66</v>
      </c>
      <c r="E15">
        <v>100000</v>
      </c>
      <c r="G15">
        <v>100000</v>
      </c>
      <c r="H15">
        <v>100000</v>
      </c>
    </row>
    <row r="16" spans="1:8">
      <c r="A16" t="s">
        <v>67</v>
      </c>
      <c r="C16">
        <v>49000</v>
      </c>
      <c r="D16">
        <v>49000</v>
      </c>
      <c r="H16">
        <v>49000</v>
      </c>
    </row>
    <row r="17" spans="1:8">
      <c r="A17" t="s">
        <v>68</v>
      </c>
      <c r="E17">
        <v>9300</v>
      </c>
      <c r="G17">
        <v>9300</v>
      </c>
      <c r="H17">
        <v>9300</v>
      </c>
    </row>
    <row r="18" spans="1:8">
      <c r="A18" t="s">
        <v>7</v>
      </c>
      <c r="B18">
        <v>4889000</v>
      </c>
      <c r="C18">
        <v>2599600</v>
      </c>
      <c r="D18">
        <v>7488600</v>
      </c>
      <c r="E18">
        <v>7241733.75</v>
      </c>
      <c r="F18">
        <v>1897575</v>
      </c>
      <c r="G18">
        <v>9139308.75</v>
      </c>
      <c r="H18">
        <v>16627908.75</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00"/>
  <sheetViews>
    <sheetView tabSelected="1" workbookViewId="0">
      <pane xSplit="1" ySplit="1" topLeftCell="B2" activePane="bottomRight" state="frozen"/>
      <selection/>
      <selection pane="topRight"/>
      <selection pane="bottomLeft"/>
      <selection pane="bottomRight" activeCell="F764" sqref="F764"/>
    </sheetView>
  </sheetViews>
  <sheetFormatPr defaultColWidth="9.825" defaultRowHeight="12.4" customHeight="1" outlineLevelCol="7"/>
  <cols>
    <col min="1" max="1" width="8.66666666666667" style="164" customWidth="1"/>
    <col min="2" max="3" width="9.825" style="163" customWidth="1"/>
    <col min="4" max="4" width="36.6083333333333" style="163" customWidth="1"/>
    <col min="5" max="5" width="38.75" style="163" customWidth="1"/>
    <col min="6" max="6" width="20.4333333333333" style="165" customWidth="1"/>
    <col min="7" max="7" width="12.8583333333333" style="165" customWidth="1"/>
    <col min="8" max="8" width="34.25" style="163" customWidth="1"/>
    <col min="9" max="32" width="9.825" style="166" customWidth="1"/>
    <col min="33" max="16376" width="9.825" style="167" customWidth="1"/>
    <col min="16377" max="16377" width="9.825" customWidth="1"/>
  </cols>
  <sheetData>
    <row r="1" s="163" customFormat="1" ht="60.75" spans="1:8">
      <c r="A1" s="177" t="s">
        <v>69</v>
      </c>
      <c r="B1" s="177" t="s">
        <v>56</v>
      </c>
      <c r="C1" s="177" t="s">
        <v>70</v>
      </c>
      <c r="D1" s="177" t="s">
        <v>71</v>
      </c>
      <c r="E1" s="177" t="s">
        <v>72</v>
      </c>
      <c r="F1" s="178" t="s">
        <v>73</v>
      </c>
      <c r="G1" s="178" t="s">
        <v>74</v>
      </c>
      <c r="H1" s="177" t="s">
        <v>75</v>
      </c>
    </row>
    <row r="2" ht="28.5" spans="1:8">
      <c r="A2" s="179">
        <v>1</v>
      </c>
      <c r="B2" s="180" t="s">
        <v>60</v>
      </c>
      <c r="C2" s="180" t="s">
        <v>76</v>
      </c>
      <c r="D2" s="181" t="s">
        <v>77</v>
      </c>
      <c r="E2" s="181" t="s">
        <v>78</v>
      </c>
      <c r="F2" s="182">
        <v>50000</v>
      </c>
      <c r="G2" s="181" t="s">
        <v>5</v>
      </c>
      <c r="H2" s="181" t="s">
        <v>79</v>
      </c>
    </row>
    <row r="3" ht="28.5" spans="1:8">
      <c r="A3" s="179">
        <v>2</v>
      </c>
      <c r="B3" s="179" t="s">
        <v>60</v>
      </c>
      <c r="C3" s="179" t="s">
        <v>76</v>
      </c>
      <c r="D3" s="179" t="s">
        <v>80</v>
      </c>
      <c r="E3" s="179" t="s">
        <v>81</v>
      </c>
      <c r="F3" s="179">
        <v>5000</v>
      </c>
      <c r="G3" s="179" t="s">
        <v>5</v>
      </c>
      <c r="H3" s="179" t="s">
        <v>82</v>
      </c>
    </row>
    <row r="4" ht="28.5" spans="1:8">
      <c r="A4" s="179">
        <v>3</v>
      </c>
      <c r="B4" s="180" t="s">
        <v>60</v>
      </c>
      <c r="C4" s="180" t="s">
        <v>76</v>
      </c>
      <c r="D4" s="181" t="s">
        <v>83</v>
      </c>
      <c r="E4" s="181" t="s">
        <v>84</v>
      </c>
      <c r="F4" s="182">
        <v>100000</v>
      </c>
      <c r="G4" s="181" t="s">
        <v>5</v>
      </c>
      <c r="H4" s="181" t="s">
        <v>85</v>
      </c>
    </row>
    <row r="5" ht="14.25" spans="1:8">
      <c r="A5" s="179">
        <v>4</v>
      </c>
      <c r="B5" s="179" t="s">
        <v>60</v>
      </c>
      <c r="C5" s="179" t="s">
        <v>86</v>
      </c>
      <c r="D5" s="179" t="s">
        <v>87</v>
      </c>
      <c r="E5" s="179" t="s">
        <v>88</v>
      </c>
      <c r="F5" s="179">
        <v>50000</v>
      </c>
      <c r="G5" s="179" t="s">
        <v>3</v>
      </c>
      <c r="H5" s="179" t="s">
        <v>89</v>
      </c>
    </row>
    <row r="6" ht="14.25" spans="1:8">
      <c r="A6" s="179">
        <v>5</v>
      </c>
      <c r="B6" s="179" t="s">
        <v>60</v>
      </c>
      <c r="C6" s="179" t="s">
        <v>86</v>
      </c>
      <c r="D6" s="179" t="s">
        <v>90</v>
      </c>
      <c r="E6" s="179" t="s">
        <v>91</v>
      </c>
      <c r="F6" s="179">
        <v>30000</v>
      </c>
      <c r="G6" s="179" t="s">
        <v>5</v>
      </c>
      <c r="H6" s="179" t="s">
        <v>89</v>
      </c>
    </row>
    <row r="7" ht="14.25" spans="1:8">
      <c r="A7" s="179">
        <v>6</v>
      </c>
      <c r="B7" s="179" t="s">
        <v>60</v>
      </c>
      <c r="C7" s="179" t="s">
        <v>86</v>
      </c>
      <c r="D7" s="179" t="s">
        <v>92</v>
      </c>
      <c r="E7" s="179" t="s">
        <v>91</v>
      </c>
      <c r="F7" s="179">
        <v>40000</v>
      </c>
      <c r="G7" s="179" t="s">
        <v>5</v>
      </c>
      <c r="H7" s="179" t="s">
        <v>89</v>
      </c>
    </row>
    <row r="8" ht="14.25" spans="1:8">
      <c r="A8" s="179">
        <v>7</v>
      </c>
      <c r="B8" s="179" t="s">
        <v>60</v>
      </c>
      <c r="C8" s="179" t="s">
        <v>86</v>
      </c>
      <c r="D8" s="179" t="s">
        <v>93</v>
      </c>
      <c r="E8" s="179" t="s">
        <v>91</v>
      </c>
      <c r="F8" s="179">
        <v>30000</v>
      </c>
      <c r="G8" s="179" t="s">
        <v>5</v>
      </c>
      <c r="H8" s="179" t="s">
        <v>89</v>
      </c>
    </row>
    <row r="9" ht="14.25" spans="1:8">
      <c r="A9" s="179">
        <v>8</v>
      </c>
      <c r="B9" s="179" t="s">
        <v>60</v>
      </c>
      <c r="C9" s="179" t="s">
        <v>94</v>
      </c>
      <c r="D9" s="179" t="s">
        <v>95</v>
      </c>
      <c r="E9" s="179" t="s">
        <v>96</v>
      </c>
      <c r="F9" s="179">
        <v>100000</v>
      </c>
      <c r="G9" s="179" t="s">
        <v>3</v>
      </c>
      <c r="H9" s="179" t="s">
        <v>89</v>
      </c>
    </row>
    <row r="10" ht="14.25" spans="1:8">
      <c r="A10" s="179">
        <v>9</v>
      </c>
      <c r="B10" s="179" t="s">
        <v>60</v>
      </c>
      <c r="C10" s="179" t="s">
        <v>94</v>
      </c>
      <c r="D10" s="179" t="s">
        <v>97</v>
      </c>
      <c r="E10" s="179" t="s">
        <v>98</v>
      </c>
      <c r="F10" s="179">
        <v>70000</v>
      </c>
      <c r="G10" s="179" t="s">
        <v>3</v>
      </c>
      <c r="H10" s="179" t="s">
        <v>89</v>
      </c>
    </row>
    <row r="11" ht="14.25" spans="1:8">
      <c r="A11" s="179">
        <v>10</v>
      </c>
      <c r="B11" s="149" t="s">
        <v>60</v>
      </c>
      <c r="C11" s="149" t="s">
        <v>94</v>
      </c>
      <c r="D11" s="39" t="s">
        <v>99</v>
      </c>
      <c r="E11" s="183" t="s">
        <v>100</v>
      </c>
      <c r="F11" s="182">
        <v>32000</v>
      </c>
      <c r="G11" s="149" t="s">
        <v>3</v>
      </c>
      <c r="H11" s="184" t="s">
        <v>89</v>
      </c>
    </row>
    <row r="12" ht="14.25" spans="1:8">
      <c r="A12" s="179">
        <v>11</v>
      </c>
      <c r="B12" s="179" t="s">
        <v>60</v>
      </c>
      <c r="C12" s="179" t="s">
        <v>94</v>
      </c>
      <c r="D12" s="179" t="s">
        <v>101</v>
      </c>
      <c r="E12" s="179" t="s">
        <v>102</v>
      </c>
      <c r="F12" s="179">
        <v>50000</v>
      </c>
      <c r="G12" s="179" t="s">
        <v>3</v>
      </c>
      <c r="H12" s="179" t="s">
        <v>89</v>
      </c>
    </row>
    <row r="13" ht="14.25" spans="1:8">
      <c r="A13" s="179">
        <v>12</v>
      </c>
      <c r="B13" s="36" t="s">
        <v>60</v>
      </c>
      <c r="C13" s="36" t="s">
        <v>94</v>
      </c>
      <c r="D13" s="36" t="s">
        <v>103</v>
      </c>
      <c r="E13" s="36" t="s">
        <v>104</v>
      </c>
      <c r="F13" s="182">
        <v>30000</v>
      </c>
      <c r="G13" s="36" t="s">
        <v>3</v>
      </c>
      <c r="H13" s="36" t="s">
        <v>105</v>
      </c>
    </row>
    <row r="14" ht="28.5" spans="1:8">
      <c r="A14" s="179">
        <v>13</v>
      </c>
      <c r="B14" s="179" t="s">
        <v>60</v>
      </c>
      <c r="C14" s="179" t="s">
        <v>94</v>
      </c>
      <c r="D14" s="179" t="s">
        <v>106</v>
      </c>
      <c r="E14" s="179" t="s">
        <v>107</v>
      </c>
      <c r="F14" s="179">
        <v>80000</v>
      </c>
      <c r="G14" s="179" t="s">
        <v>3</v>
      </c>
      <c r="H14" s="179" t="s">
        <v>108</v>
      </c>
    </row>
    <row r="15" ht="28.5" spans="1:8">
      <c r="A15" s="179">
        <v>14</v>
      </c>
      <c r="B15" s="179" t="s">
        <v>60</v>
      </c>
      <c r="C15" s="179" t="s">
        <v>94</v>
      </c>
      <c r="D15" s="179" t="s">
        <v>109</v>
      </c>
      <c r="E15" s="179" t="s">
        <v>110</v>
      </c>
      <c r="F15" s="179">
        <v>85000</v>
      </c>
      <c r="G15" s="179" t="s">
        <v>3</v>
      </c>
      <c r="H15" s="179" t="s">
        <v>111</v>
      </c>
    </row>
    <row r="16" ht="28.5" spans="1:8">
      <c r="A16" s="179">
        <v>15</v>
      </c>
      <c r="B16" s="179" t="s">
        <v>60</v>
      </c>
      <c r="C16" s="179" t="s">
        <v>94</v>
      </c>
      <c r="D16" s="179" t="s">
        <v>112</v>
      </c>
      <c r="E16" s="179" t="s">
        <v>113</v>
      </c>
      <c r="F16" s="179">
        <v>75000</v>
      </c>
      <c r="G16" s="179" t="s">
        <v>3</v>
      </c>
      <c r="H16" s="179" t="s">
        <v>111</v>
      </c>
    </row>
    <row r="17" ht="28.5" spans="1:8">
      <c r="A17" s="179">
        <v>16</v>
      </c>
      <c r="B17" s="179" t="s">
        <v>60</v>
      </c>
      <c r="C17" s="179" t="s">
        <v>94</v>
      </c>
      <c r="D17" s="179" t="s">
        <v>114</v>
      </c>
      <c r="E17" s="179" t="s">
        <v>115</v>
      </c>
      <c r="F17" s="179">
        <v>100000</v>
      </c>
      <c r="G17" s="179" t="s">
        <v>3</v>
      </c>
      <c r="H17" s="179" t="s">
        <v>111</v>
      </c>
    </row>
    <row r="18" ht="28.5" spans="1:8">
      <c r="A18" s="179">
        <v>17</v>
      </c>
      <c r="B18" s="179" t="s">
        <v>60</v>
      </c>
      <c r="C18" s="179" t="s">
        <v>94</v>
      </c>
      <c r="D18" s="179" t="s">
        <v>116</v>
      </c>
      <c r="E18" s="179" t="s">
        <v>117</v>
      </c>
      <c r="F18" s="179">
        <v>60000</v>
      </c>
      <c r="G18" s="179" t="s">
        <v>3</v>
      </c>
      <c r="H18" s="179" t="s">
        <v>118</v>
      </c>
    </row>
    <row r="19" ht="14.25" spans="1:8">
      <c r="A19" s="179">
        <v>18</v>
      </c>
      <c r="B19" s="179" t="s">
        <v>60</v>
      </c>
      <c r="C19" s="179" t="s">
        <v>94</v>
      </c>
      <c r="D19" s="179" t="s">
        <v>119</v>
      </c>
      <c r="E19" s="179" t="s">
        <v>120</v>
      </c>
      <c r="F19" s="179">
        <v>30000</v>
      </c>
      <c r="G19" s="179" t="s">
        <v>5</v>
      </c>
      <c r="H19" s="179" t="s">
        <v>89</v>
      </c>
    </row>
    <row r="20" ht="14.25" spans="1:8">
      <c r="A20" s="179">
        <v>19</v>
      </c>
      <c r="B20" s="179" t="s">
        <v>60</v>
      </c>
      <c r="C20" s="179" t="s">
        <v>94</v>
      </c>
      <c r="D20" s="179" t="s">
        <v>121</v>
      </c>
      <c r="E20" s="179" t="s">
        <v>120</v>
      </c>
      <c r="F20" s="179">
        <v>30000</v>
      </c>
      <c r="G20" s="179" t="s">
        <v>5</v>
      </c>
      <c r="H20" s="179" t="s">
        <v>89</v>
      </c>
    </row>
    <row r="21" ht="28.5" spans="1:8">
      <c r="A21" s="179">
        <v>20</v>
      </c>
      <c r="B21" s="151" t="s">
        <v>60</v>
      </c>
      <c r="C21" s="151" t="s">
        <v>94</v>
      </c>
      <c r="D21" s="180" t="s">
        <v>122</v>
      </c>
      <c r="E21" s="151" t="s">
        <v>123</v>
      </c>
      <c r="F21" s="182">
        <v>180000</v>
      </c>
      <c r="G21" s="185" t="s">
        <v>5</v>
      </c>
      <c r="H21" s="151" t="s">
        <v>89</v>
      </c>
    </row>
    <row r="22" ht="28.5" spans="1:8">
      <c r="A22" s="179">
        <v>21</v>
      </c>
      <c r="B22" s="180" t="s">
        <v>60</v>
      </c>
      <c r="C22" s="180" t="s">
        <v>94</v>
      </c>
      <c r="D22" s="181" t="s">
        <v>124</v>
      </c>
      <c r="E22" s="180" t="s">
        <v>125</v>
      </c>
      <c r="F22" s="186">
        <v>100000</v>
      </c>
      <c r="G22" s="181" t="s">
        <v>5</v>
      </c>
      <c r="H22" s="180" t="s">
        <v>126</v>
      </c>
    </row>
    <row r="23" ht="28.5" spans="1:8">
      <c r="A23" s="179">
        <v>22</v>
      </c>
      <c r="B23" s="180" t="s">
        <v>60</v>
      </c>
      <c r="C23" s="180" t="s">
        <v>94</v>
      </c>
      <c r="D23" s="181" t="s">
        <v>127</v>
      </c>
      <c r="E23" s="180" t="s">
        <v>128</v>
      </c>
      <c r="F23" s="182">
        <v>100000</v>
      </c>
      <c r="G23" s="181" t="s">
        <v>5</v>
      </c>
      <c r="H23" s="180" t="s">
        <v>126</v>
      </c>
    </row>
    <row r="24" ht="28.5" spans="1:8">
      <c r="A24" s="179">
        <v>23</v>
      </c>
      <c r="B24" s="180" t="s">
        <v>60</v>
      </c>
      <c r="C24" s="180" t="s">
        <v>94</v>
      </c>
      <c r="D24" s="181" t="s">
        <v>129</v>
      </c>
      <c r="E24" s="180" t="s">
        <v>130</v>
      </c>
      <c r="F24" s="182">
        <v>100000</v>
      </c>
      <c r="G24" s="181" t="s">
        <v>5</v>
      </c>
      <c r="H24" s="180" t="s">
        <v>126</v>
      </c>
    </row>
    <row r="25" ht="28.5" spans="1:8">
      <c r="A25" s="179">
        <v>24</v>
      </c>
      <c r="B25" s="180" t="s">
        <v>60</v>
      </c>
      <c r="C25" s="180" t="s">
        <v>94</v>
      </c>
      <c r="D25" s="180" t="s">
        <v>131</v>
      </c>
      <c r="E25" s="180" t="s">
        <v>132</v>
      </c>
      <c r="F25" s="182">
        <v>120000</v>
      </c>
      <c r="G25" s="181" t="s">
        <v>5</v>
      </c>
      <c r="H25" s="180" t="s">
        <v>133</v>
      </c>
    </row>
    <row r="26" ht="42.75" spans="1:8">
      <c r="A26" s="179">
        <v>25</v>
      </c>
      <c r="B26" s="180" t="s">
        <v>60</v>
      </c>
      <c r="C26" s="180" t="s">
        <v>94</v>
      </c>
      <c r="D26" s="180" t="s">
        <v>134</v>
      </c>
      <c r="E26" s="187" t="s">
        <v>135</v>
      </c>
      <c r="F26" s="182">
        <v>5961.6</v>
      </c>
      <c r="G26" s="181" t="s">
        <v>136</v>
      </c>
      <c r="H26" s="180" t="s">
        <v>137</v>
      </c>
    </row>
    <row r="27" ht="42.75" spans="1:8">
      <c r="A27" s="179">
        <v>26</v>
      </c>
      <c r="B27" s="180" t="s">
        <v>60</v>
      </c>
      <c r="C27" s="180" t="s">
        <v>94</v>
      </c>
      <c r="D27" s="180" t="s">
        <v>138</v>
      </c>
      <c r="E27" s="187" t="s">
        <v>135</v>
      </c>
      <c r="F27" s="182">
        <v>5987</v>
      </c>
      <c r="G27" s="181" t="s">
        <v>136</v>
      </c>
      <c r="H27" s="180" t="s">
        <v>137</v>
      </c>
    </row>
    <row r="28" ht="14.25" spans="1:8">
      <c r="A28" s="179">
        <v>27</v>
      </c>
      <c r="B28" s="180" t="s">
        <v>60</v>
      </c>
      <c r="C28" s="180" t="s">
        <v>94</v>
      </c>
      <c r="D28" s="180" t="s">
        <v>139</v>
      </c>
      <c r="E28" s="180" t="s">
        <v>140</v>
      </c>
      <c r="F28" s="186">
        <v>5900</v>
      </c>
      <c r="G28" s="181" t="s">
        <v>136</v>
      </c>
      <c r="H28" s="180" t="s">
        <v>141</v>
      </c>
    </row>
    <row r="29" ht="28.5" spans="1:8">
      <c r="A29" s="179">
        <v>28</v>
      </c>
      <c r="B29" s="179" t="s">
        <v>60</v>
      </c>
      <c r="C29" s="179" t="s">
        <v>142</v>
      </c>
      <c r="D29" s="179" t="s">
        <v>143</v>
      </c>
      <c r="E29" s="179" t="s">
        <v>144</v>
      </c>
      <c r="F29" s="179">
        <v>80000</v>
      </c>
      <c r="G29" s="179" t="s">
        <v>5</v>
      </c>
      <c r="H29" s="179" t="s">
        <v>145</v>
      </c>
    </row>
    <row r="30" ht="14.25" spans="1:8">
      <c r="A30" s="179">
        <v>29</v>
      </c>
      <c r="B30" s="180" t="s">
        <v>60</v>
      </c>
      <c r="C30" s="180" t="s">
        <v>142</v>
      </c>
      <c r="D30" s="180" t="s">
        <v>146</v>
      </c>
      <c r="E30" s="180" t="s">
        <v>147</v>
      </c>
      <c r="F30" s="186">
        <v>5900</v>
      </c>
      <c r="G30" s="181" t="s">
        <v>5</v>
      </c>
      <c r="H30" s="180" t="s">
        <v>145</v>
      </c>
    </row>
    <row r="31" ht="14.25" spans="1:8">
      <c r="A31" s="179">
        <v>30</v>
      </c>
      <c r="B31" s="180" t="s">
        <v>60</v>
      </c>
      <c r="C31" s="180" t="s">
        <v>142</v>
      </c>
      <c r="D31" s="180" t="s">
        <v>148</v>
      </c>
      <c r="E31" s="180" t="s">
        <v>149</v>
      </c>
      <c r="F31" s="186">
        <v>5900</v>
      </c>
      <c r="G31" s="181" t="s">
        <v>5</v>
      </c>
      <c r="H31" s="180" t="s">
        <v>145</v>
      </c>
    </row>
    <row r="32" ht="28.5" spans="1:8">
      <c r="A32" s="179">
        <v>31</v>
      </c>
      <c r="B32" s="180" t="s">
        <v>60</v>
      </c>
      <c r="C32" s="180" t="s">
        <v>142</v>
      </c>
      <c r="D32" s="180" t="s">
        <v>150</v>
      </c>
      <c r="E32" s="180" t="s">
        <v>151</v>
      </c>
      <c r="F32" s="186">
        <v>5900</v>
      </c>
      <c r="G32" s="181" t="s">
        <v>5</v>
      </c>
      <c r="H32" s="180" t="s">
        <v>145</v>
      </c>
    </row>
    <row r="33" ht="28.5" spans="1:8">
      <c r="A33" s="179">
        <v>32</v>
      </c>
      <c r="B33" s="180" t="s">
        <v>60</v>
      </c>
      <c r="C33" s="180" t="s">
        <v>142</v>
      </c>
      <c r="D33" s="180" t="s">
        <v>152</v>
      </c>
      <c r="E33" s="180" t="s">
        <v>153</v>
      </c>
      <c r="F33" s="182">
        <v>60000</v>
      </c>
      <c r="G33" s="181" t="s">
        <v>5</v>
      </c>
      <c r="H33" s="180" t="s">
        <v>154</v>
      </c>
    </row>
    <row r="34" ht="28.5" spans="1:8">
      <c r="A34" s="179">
        <v>33</v>
      </c>
      <c r="B34" s="180" t="s">
        <v>60</v>
      </c>
      <c r="C34" s="180" t="s">
        <v>142</v>
      </c>
      <c r="D34" s="180" t="s">
        <v>155</v>
      </c>
      <c r="E34" s="180" t="s">
        <v>156</v>
      </c>
      <c r="F34" s="182">
        <v>5500</v>
      </c>
      <c r="G34" s="181" t="s">
        <v>136</v>
      </c>
      <c r="H34" s="181" t="s">
        <v>157</v>
      </c>
    </row>
    <row r="35" ht="28.5" spans="1:8">
      <c r="A35" s="179">
        <v>34</v>
      </c>
      <c r="B35" s="180" t="s">
        <v>60</v>
      </c>
      <c r="C35" s="180" t="s">
        <v>142</v>
      </c>
      <c r="D35" s="180" t="s">
        <v>158</v>
      </c>
      <c r="E35" s="180" t="s">
        <v>159</v>
      </c>
      <c r="F35" s="182">
        <v>5950</v>
      </c>
      <c r="G35" s="181" t="s">
        <v>136</v>
      </c>
      <c r="H35" s="180" t="s">
        <v>160</v>
      </c>
    </row>
    <row r="36" ht="28.5" spans="1:8">
      <c r="A36" s="179">
        <v>35</v>
      </c>
      <c r="B36" s="180" t="s">
        <v>60</v>
      </c>
      <c r="C36" s="180" t="s">
        <v>142</v>
      </c>
      <c r="D36" s="180" t="s">
        <v>161</v>
      </c>
      <c r="E36" s="180" t="s">
        <v>159</v>
      </c>
      <c r="F36" s="182">
        <v>5950</v>
      </c>
      <c r="G36" s="181" t="s">
        <v>136</v>
      </c>
      <c r="H36" s="180" t="s">
        <v>160</v>
      </c>
    </row>
    <row r="37" ht="28.5" spans="1:8">
      <c r="A37" s="179">
        <v>36</v>
      </c>
      <c r="B37" s="180" t="s">
        <v>60</v>
      </c>
      <c r="C37" s="180" t="s">
        <v>142</v>
      </c>
      <c r="D37" s="181" t="s">
        <v>162</v>
      </c>
      <c r="E37" s="181" t="s">
        <v>163</v>
      </c>
      <c r="F37" s="182">
        <v>2400</v>
      </c>
      <c r="G37" s="181" t="s">
        <v>136</v>
      </c>
      <c r="H37" s="181" t="s">
        <v>164</v>
      </c>
    </row>
    <row r="38" ht="28.5" spans="1:8">
      <c r="A38" s="179">
        <v>37</v>
      </c>
      <c r="B38" s="180" t="s">
        <v>60</v>
      </c>
      <c r="C38" s="180" t="s">
        <v>165</v>
      </c>
      <c r="D38" s="180" t="s">
        <v>166</v>
      </c>
      <c r="E38" s="180" t="s">
        <v>167</v>
      </c>
      <c r="F38" s="182">
        <v>3000</v>
      </c>
      <c r="G38" s="181" t="s">
        <v>136</v>
      </c>
      <c r="H38" s="180" t="s">
        <v>89</v>
      </c>
    </row>
    <row r="39" ht="28.5" spans="1:8">
      <c r="A39" s="179">
        <v>38</v>
      </c>
      <c r="B39" s="180" t="s">
        <v>60</v>
      </c>
      <c r="C39" s="180" t="s">
        <v>165</v>
      </c>
      <c r="D39" s="180" t="s">
        <v>168</v>
      </c>
      <c r="E39" s="180" t="s">
        <v>167</v>
      </c>
      <c r="F39" s="182">
        <v>1200</v>
      </c>
      <c r="G39" s="181" t="s">
        <v>136</v>
      </c>
      <c r="H39" s="180" t="s">
        <v>89</v>
      </c>
    </row>
    <row r="40" ht="28.5" spans="1:8">
      <c r="A40" s="179">
        <v>39</v>
      </c>
      <c r="B40" s="180" t="s">
        <v>60</v>
      </c>
      <c r="C40" s="180" t="s">
        <v>165</v>
      </c>
      <c r="D40" s="180" t="s">
        <v>169</v>
      </c>
      <c r="E40" s="180" t="s">
        <v>167</v>
      </c>
      <c r="F40" s="182">
        <v>3000</v>
      </c>
      <c r="G40" s="181" t="s">
        <v>136</v>
      </c>
      <c r="H40" s="180" t="s">
        <v>89</v>
      </c>
    </row>
    <row r="41" ht="28.5" spans="1:8">
      <c r="A41" s="179">
        <v>40</v>
      </c>
      <c r="B41" s="180" t="s">
        <v>60</v>
      </c>
      <c r="C41" s="180" t="s">
        <v>165</v>
      </c>
      <c r="D41" s="180" t="s">
        <v>170</v>
      </c>
      <c r="E41" s="180" t="s">
        <v>171</v>
      </c>
      <c r="F41" s="182">
        <v>1950</v>
      </c>
      <c r="G41" s="181" t="s">
        <v>136</v>
      </c>
      <c r="H41" s="180" t="s">
        <v>172</v>
      </c>
    </row>
    <row r="42" ht="14.25" spans="1:8">
      <c r="A42" s="179">
        <v>41</v>
      </c>
      <c r="B42" s="149" t="s">
        <v>60</v>
      </c>
      <c r="C42" s="149" t="s">
        <v>173</v>
      </c>
      <c r="D42" s="183" t="s">
        <v>174</v>
      </c>
      <c r="E42" s="183" t="s">
        <v>175</v>
      </c>
      <c r="F42" s="182">
        <v>100000</v>
      </c>
      <c r="G42" s="149" t="s">
        <v>3</v>
      </c>
      <c r="H42" s="149" t="s">
        <v>176</v>
      </c>
    </row>
    <row r="43" ht="14.25" spans="1:8">
      <c r="A43" s="179">
        <v>42</v>
      </c>
      <c r="B43" s="179" t="s">
        <v>60</v>
      </c>
      <c r="C43" s="179" t="s">
        <v>173</v>
      </c>
      <c r="D43" s="179" t="s">
        <v>177</v>
      </c>
      <c r="E43" s="179" t="s">
        <v>178</v>
      </c>
      <c r="F43" s="179">
        <v>30000</v>
      </c>
      <c r="G43" s="179" t="s">
        <v>3</v>
      </c>
      <c r="H43" s="179" t="s">
        <v>105</v>
      </c>
    </row>
    <row r="44" ht="14.25" spans="1:8">
      <c r="A44" s="179">
        <v>43</v>
      </c>
      <c r="B44" s="179" t="s">
        <v>60</v>
      </c>
      <c r="C44" s="179" t="s">
        <v>173</v>
      </c>
      <c r="D44" s="179" t="s">
        <v>179</v>
      </c>
      <c r="E44" s="179" t="s">
        <v>180</v>
      </c>
      <c r="F44" s="179">
        <v>20000</v>
      </c>
      <c r="G44" s="179" t="s">
        <v>3</v>
      </c>
      <c r="H44" s="179" t="s">
        <v>181</v>
      </c>
    </row>
    <row r="45" ht="28.5" spans="1:8">
      <c r="A45" s="179">
        <v>44</v>
      </c>
      <c r="B45" s="39" t="s">
        <v>60</v>
      </c>
      <c r="C45" s="39" t="s">
        <v>173</v>
      </c>
      <c r="D45" s="39" t="s">
        <v>182</v>
      </c>
      <c r="E45" s="39" t="s">
        <v>183</v>
      </c>
      <c r="F45" s="182">
        <v>80000</v>
      </c>
      <c r="G45" s="39" t="s">
        <v>3</v>
      </c>
      <c r="H45" s="39" t="s">
        <v>184</v>
      </c>
    </row>
    <row r="46" ht="14.25" spans="1:8">
      <c r="A46" s="179">
        <v>45</v>
      </c>
      <c r="B46" s="179" t="s">
        <v>60</v>
      </c>
      <c r="C46" s="179" t="s">
        <v>173</v>
      </c>
      <c r="D46" s="179" t="s">
        <v>185</v>
      </c>
      <c r="E46" s="179" t="s">
        <v>178</v>
      </c>
      <c r="F46" s="179">
        <v>100000</v>
      </c>
      <c r="G46" s="179" t="s">
        <v>3</v>
      </c>
      <c r="H46" s="179" t="s">
        <v>181</v>
      </c>
    </row>
    <row r="47" ht="14.25" spans="1:8">
      <c r="A47" s="179">
        <v>46</v>
      </c>
      <c r="B47" s="39" t="s">
        <v>60</v>
      </c>
      <c r="C47" s="39" t="s">
        <v>173</v>
      </c>
      <c r="D47" s="39" t="s">
        <v>186</v>
      </c>
      <c r="E47" s="39" t="s">
        <v>187</v>
      </c>
      <c r="F47" s="182">
        <v>80000</v>
      </c>
      <c r="G47" s="39" t="s">
        <v>3</v>
      </c>
      <c r="H47" s="39" t="s">
        <v>184</v>
      </c>
    </row>
    <row r="48" ht="14.25" spans="1:8">
      <c r="A48" s="179">
        <v>47</v>
      </c>
      <c r="B48" s="179" t="s">
        <v>60</v>
      </c>
      <c r="C48" s="179" t="s">
        <v>173</v>
      </c>
      <c r="D48" s="179" t="s">
        <v>188</v>
      </c>
      <c r="E48" s="179" t="s">
        <v>189</v>
      </c>
      <c r="F48" s="179">
        <v>50000</v>
      </c>
      <c r="G48" s="179" t="s">
        <v>3</v>
      </c>
      <c r="H48" s="179" t="s">
        <v>105</v>
      </c>
    </row>
    <row r="49" ht="28.5" spans="1:8">
      <c r="A49" s="179">
        <v>48</v>
      </c>
      <c r="B49" s="179" t="s">
        <v>60</v>
      </c>
      <c r="C49" s="179" t="s">
        <v>173</v>
      </c>
      <c r="D49" s="179" t="s">
        <v>190</v>
      </c>
      <c r="E49" s="179" t="s">
        <v>191</v>
      </c>
      <c r="F49" s="188">
        <v>5249</v>
      </c>
      <c r="G49" s="179" t="s">
        <v>5</v>
      </c>
      <c r="H49" s="179" t="s">
        <v>192</v>
      </c>
    </row>
    <row r="50" ht="28.5" spans="1:8">
      <c r="A50" s="179">
        <v>49</v>
      </c>
      <c r="B50" s="179" t="s">
        <v>60</v>
      </c>
      <c r="C50" s="179" t="s">
        <v>173</v>
      </c>
      <c r="D50" s="179" t="s">
        <v>193</v>
      </c>
      <c r="E50" s="179" t="s">
        <v>194</v>
      </c>
      <c r="F50" s="188">
        <v>3332</v>
      </c>
      <c r="G50" s="179" t="s">
        <v>5</v>
      </c>
      <c r="H50" s="179" t="s">
        <v>195</v>
      </c>
    </row>
    <row r="51" ht="14.25" spans="1:8">
      <c r="A51" s="179">
        <v>50</v>
      </c>
      <c r="B51" s="179" t="s">
        <v>60</v>
      </c>
      <c r="C51" s="179" t="s">
        <v>173</v>
      </c>
      <c r="D51" s="179" t="s">
        <v>196</v>
      </c>
      <c r="E51" s="179" t="s">
        <v>197</v>
      </c>
      <c r="F51" s="179">
        <v>70000</v>
      </c>
      <c r="G51" s="179" t="s">
        <v>5</v>
      </c>
      <c r="H51" s="179" t="s">
        <v>181</v>
      </c>
    </row>
    <row r="52" ht="28.5" spans="1:8">
      <c r="A52" s="179">
        <v>51</v>
      </c>
      <c r="B52" s="179" t="s">
        <v>60</v>
      </c>
      <c r="C52" s="179" t="s">
        <v>173</v>
      </c>
      <c r="D52" s="179" t="s">
        <v>198</v>
      </c>
      <c r="E52" s="179" t="s">
        <v>199</v>
      </c>
      <c r="F52" s="179">
        <v>5900</v>
      </c>
      <c r="G52" s="179" t="s">
        <v>5</v>
      </c>
      <c r="H52" s="179" t="s">
        <v>181</v>
      </c>
    </row>
    <row r="53" ht="14.25" spans="1:8">
      <c r="A53" s="179">
        <v>52</v>
      </c>
      <c r="B53" s="179" t="s">
        <v>60</v>
      </c>
      <c r="C53" s="179" t="s">
        <v>173</v>
      </c>
      <c r="D53" s="179" t="s">
        <v>200</v>
      </c>
      <c r="E53" s="179" t="s">
        <v>201</v>
      </c>
      <c r="F53" s="179">
        <v>70000</v>
      </c>
      <c r="G53" s="179" t="s">
        <v>5</v>
      </c>
      <c r="H53" s="179" t="s">
        <v>202</v>
      </c>
    </row>
    <row r="54" ht="14.25" spans="1:8">
      <c r="A54" s="179">
        <v>53</v>
      </c>
      <c r="B54" s="180" t="s">
        <v>60</v>
      </c>
      <c r="C54" s="180" t="s">
        <v>173</v>
      </c>
      <c r="D54" s="181" t="s">
        <v>203</v>
      </c>
      <c r="E54" s="180" t="s">
        <v>204</v>
      </c>
      <c r="F54" s="186">
        <v>4000</v>
      </c>
      <c r="G54" s="181" t="s">
        <v>5</v>
      </c>
      <c r="H54" s="180" t="s">
        <v>202</v>
      </c>
    </row>
    <row r="55" ht="28.5" spans="1:8">
      <c r="A55" s="179">
        <v>54</v>
      </c>
      <c r="B55" s="180" t="s">
        <v>60</v>
      </c>
      <c r="C55" s="180" t="s">
        <v>173</v>
      </c>
      <c r="D55" s="181" t="s">
        <v>205</v>
      </c>
      <c r="E55" s="180" t="s">
        <v>206</v>
      </c>
      <c r="F55" s="182">
        <v>100000</v>
      </c>
      <c r="G55" s="181" t="s">
        <v>5</v>
      </c>
      <c r="H55" s="180" t="s">
        <v>202</v>
      </c>
    </row>
    <row r="56" ht="14.25" spans="1:8">
      <c r="A56" s="179">
        <v>55</v>
      </c>
      <c r="B56" s="180" t="s">
        <v>60</v>
      </c>
      <c r="C56" s="180" t="s">
        <v>173</v>
      </c>
      <c r="D56" s="181" t="s">
        <v>207</v>
      </c>
      <c r="E56" s="180" t="s">
        <v>208</v>
      </c>
      <c r="F56" s="186">
        <v>5900</v>
      </c>
      <c r="G56" s="181" t="s">
        <v>5</v>
      </c>
      <c r="H56" s="180" t="s">
        <v>202</v>
      </c>
    </row>
    <row r="57" ht="14.25" spans="1:8">
      <c r="A57" s="179">
        <v>56</v>
      </c>
      <c r="B57" s="180" t="s">
        <v>60</v>
      </c>
      <c r="C57" s="180" t="s">
        <v>173</v>
      </c>
      <c r="D57" s="181" t="s">
        <v>209</v>
      </c>
      <c r="E57" s="180" t="s">
        <v>210</v>
      </c>
      <c r="F57" s="186">
        <v>5900</v>
      </c>
      <c r="G57" s="181" t="s">
        <v>5</v>
      </c>
      <c r="H57" s="180" t="s">
        <v>202</v>
      </c>
    </row>
    <row r="58" ht="14.25" spans="1:8">
      <c r="A58" s="179">
        <v>57</v>
      </c>
      <c r="B58" s="179" t="s">
        <v>60</v>
      </c>
      <c r="C58" s="179" t="s">
        <v>173</v>
      </c>
      <c r="D58" s="179" t="s">
        <v>211</v>
      </c>
      <c r="E58" s="179" t="s">
        <v>212</v>
      </c>
      <c r="F58" s="179">
        <v>5900</v>
      </c>
      <c r="G58" s="179" t="s">
        <v>5</v>
      </c>
      <c r="H58" s="179" t="s">
        <v>181</v>
      </c>
    </row>
    <row r="59" ht="14.25" spans="1:8">
      <c r="A59" s="179">
        <v>58</v>
      </c>
      <c r="B59" s="180" t="s">
        <v>60</v>
      </c>
      <c r="C59" s="180" t="s">
        <v>173</v>
      </c>
      <c r="D59" s="181" t="s">
        <v>213</v>
      </c>
      <c r="E59" s="180" t="s">
        <v>214</v>
      </c>
      <c r="F59" s="186">
        <v>5900</v>
      </c>
      <c r="G59" s="181" t="s">
        <v>5</v>
      </c>
      <c r="H59" s="180" t="s">
        <v>202</v>
      </c>
    </row>
    <row r="60" ht="14.25" spans="1:8">
      <c r="A60" s="179">
        <v>59</v>
      </c>
      <c r="B60" s="180" t="s">
        <v>60</v>
      </c>
      <c r="C60" s="180" t="s">
        <v>173</v>
      </c>
      <c r="D60" s="181" t="s">
        <v>215</v>
      </c>
      <c r="E60" s="180" t="s">
        <v>216</v>
      </c>
      <c r="F60" s="186">
        <v>5900</v>
      </c>
      <c r="G60" s="181" t="s">
        <v>5</v>
      </c>
      <c r="H60" s="180" t="s">
        <v>202</v>
      </c>
    </row>
    <row r="61" ht="14.25" spans="1:8">
      <c r="A61" s="179">
        <v>60</v>
      </c>
      <c r="B61" s="179" t="s">
        <v>60</v>
      </c>
      <c r="C61" s="179" t="s">
        <v>173</v>
      </c>
      <c r="D61" s="179" t="s">
        <v>217</v>
      </c>
      <c r="E61" s="179" t="s">
        <v>218</v>
      </c>
      <c r="F61" s="179">
        <v>50000</v>
      </c>
      <c r="G61" s="179" t="s">
        <v>5</v>
      </c>
      <c r="H61" s="179" t="s">
        <v>181</v>
      </c>
    </row>
    <row r="62" ht="28.5" spans="1:8">
      <c r="A62" s="179">
        <v>61</v>
      </c>
      <c r="B62" s="179" t="s">
        <v>60</v>
      </c>
      <c r="C62" s="179" t="s">
        <v>173</v>
      </c>
      <c r="D62" s="179" t="s">
        <v>219</v>
      </c>
      <c r="E62" s="179" t="s">
        <v>220</v>
      </c>
      <c r="F62" s="179">
        <v>60000</v>
      </c>
      <c r="G62" s="179" t="s">
        <v>5</v>
      </c>
      <c r="H62" s="179" t="s">
        <v>202</v>
      </c>
    </row>
    <row r="63" ht="14.25" spans="1:8">
      <c r="A63" s="179">
        <v>62</v>
      </c>
      <c r="B63" s="180" t="s">
        <v>60</v>
      </c>
      <c r="C63" s="180" t="s">
        <v>173</v>
      </c>
      <c r="D63" s="181" t="s">
        <v>221</v>
      </c>
      <c r="E63" s="180" t="s">
        <v>222</v>
      </c>
      <c r="F63" s="182">
        <v>5900</v>
      </c>
      <c r="G63" s="181" t="s">
        <v>5</v>
      </c>
      <c r="H63" s="180" t="s">
        <v>202</v>
      </c>
    </row>
    <row r="64" ht="42.75" spans="1:8">
      <c r="A64" s="179">
        <v>63</v>
      </c>
      <c r="B64" s="180" t="s">
        <v>60</v>
      </c>
      <c r="C64" s="180" t="s">
        <v>223</v>
      </c>
      <c r="D64" s="180" t="s">
        <v>224</v>
      </c>
      <c r="E64" s="180" t="s">
        <v>225</v>
      </c>
      <c r="F64" s="182">
        <v>100000</v>
      </c>
      <c r="G64" s="181" t="s">
        <v>5</v>
      </c>
      <c r="H64" s="180" t="s">
        <v>226</v>
      </c>
    </row>
    <row r="65" ht="28.5" spans="1:8">
      <c r="A65" s="179">
        <v>64</v>
      </c>
      <c r="B65" s="179" t="s">
        <v>60</v>
      </c>
      <c r="C65" s="179" t="s">
        <v>223</v>
      </c>
      <c r="D65" s="179" t="s">
        <v>227</v>
      </c>
      <c r="E65" s="179" t="s">
        <v>228</v>
      </c>
      <c r="F65" s="179">
        <v>60000</v>
      </c>
      <c r="G65" s="179" t="s">
        <v>5</v>
      </c>
      <c r="H65" s="179" t="s">
        <v>229</v>
      </c>
    </row>
    <row r="66" ht="28.5" spans="1:8">
      <c r="A66" s="179">
        <v>65</v>
      </c>
      <c r="B66" s="179" t="s">
        <v>60</v>
      </c>
      <c r="C66" s="179" t="s">
        <v>223</v>
      </c>
      <c r="D66" s="179" t="s">
        <v>230</v>
      </c>
      <c r="E66" s="179" t="s">
        <v>231</v>
      </c>
      <c r="F66" s="179">
        <v>2332.6</v>
      </c>
      <c r="G66" s="179" t="s">
        <v>5</v>
      </c>
      <c r="H66" s="179" t="s">
        <v>232</v>
      </c>
    </row>
    <row r="67" ht="28.5" spans="1:8">
      <c r="A67" s="179">
        <v>66</v>
      </c>
      <c r="B67" s="39" t="s">
        <v>60</v>
      </c>
      <c r="C67" s="39" t="s">
        <v>233</v>
      </c>
      <c r="D67" s="39" t="s">
        <v>234</v>
      </c>
      <c r="E67" s="39" t="s">
        <v>235</v>
      </c>
      <c r="F67" s="182">
        <v>70000</v>
      </c>
      <c r="G67" s="39" t="s">
        <v>3</v>
      </c>
      <c r="H67" s="39" t="s">
        <v>236</v>
      </c>
    </row>
    <row r="68" ht="28.5" spans="1:8">
      <c r="A68" s="179">
        <v>67</v>
      </c>
      <c r="B68" s="179" t="s">
        <v>60</v>
      </c>
      <c r="C68" s="179" t="s">
        <v>233</v>
      </c>
      <c r="D68" s="179" t="s">
        <v>237</v>
      </c>
      <c r="E68" s="179" t="s">
        <v>238</v>
      </c>
      <c r="F68" s="189">
        <v>30000</v>
      </c>
      <c r="G68" s="179" t="s">
        <v>5</v>
      </c>
      <c r="H68" s="179" t="s">
        <v>239</v>
      </c>
    </row>
    <row r="69" ht="28.5" spans="1:8">
      <c r="A69" s="179">
        <v>68</v>
      </c>
      <c r="B69" s="179" t="s">
        <v>60</v>
      </c>
      <c r="C69" s="179" t="s">
        <v>233</v>
      </c>
      <c r="D69" s="179" t="s">
        <v>240</v>
      </c>
      <c r="E69" s="179" t="s">
        <v>241</v>
      </c>
      <c r="F69" s="189">
        <v>30000</v>
      </c>
      <c r="G69" s="179" t="s">
        <v>5</v>
      </c>
      <c r="H69" s="179" t="s">
        <v>239</v>
      </c>
    </row>
    <row r="70" ht="28.5" spans="1:8">
      <c r="A70" s="179">
        <v>69</v>
      </c>
      <c r="B70" s="179" t="s">
        <v>60</v>
      </c>
      <c r="C70" s="179" t="s">
        <v>233</v>
      </c>
      <c r="D70" s="179" t="s">
        <v>242</v>
      </c>
      <c r="E70" s="179" t="s">
        <v>241</v>
      </c>
      <c r="F70" s="189">
        <v>30000</v>
      </c>
      <c r="G70" s="179" t="s">
        <v>5</v>
      </c>
      <c r="H70" s="179" t="s">
        <v>239</v>
      </c>
    </row>
    <row r="71" ht="28.5" spans="1:8">
      <c r="A71" s="179">
        <v>70</v>
      </c>
      <c r="B71" s="179" t="s">
        <v>60</v>
      </c>
      <c r="C71" s="179" t="s">
        <v>233</v>
      </c>
      <c r="D71" s="179" t="s">
        <v>243</v>
      </c>
      <c r="E71" s="179" t="s">
        <v>238</v>
      </c>
      <c r="F71" s="189">
        <v>30000</v>
      </c>
      <c r="G71" s="179" t="s">
        <v>5</v>
      </c>
      <c r="H71" s="179" t="s">
        <v>239</v>
      </c>
    </row>
    <row r="72" ht="28.5" spans="1:8">
      <c r="A72" s="179">
        <v>71</v>
      </c>
      <c r="B72" s="179" t="s">
        <v>60</v>
      </c>
      <c r="C72" s="179" t="s">
        <v>233</v>
      </c>
      <c r="D72" s="179" t="s">
        <v>244</v>
      </c>
      <c r="E72" s="179" t="s">
        <v>245</v>
      </c>
      <c r="F72" s="179">
        <v>2016</v>
      </c>
      <c r="G72" s="179" t="s">
        <v>5</v>
      </c>
      <c r="H72" s="179" t="s">
        <v>246</v>
      </c>
    </row>
    <row r="73" ht="28.5" spans="1:8">
      <c r="A73" s="179">
        <v>72</v>
      </c>
      <c r="B73" s="179" t="s">
        <v>60</v>
      </c>
      <c r="C73" s="179" t="s">
        <v>247</v>
      </c>
      <c r="D73" s="179" t="s">
        <v>248</v>
      </c>
      <c r="E73" s="179" t="s">
        <v>249</v>
      </c>
      <c r="F73" s="179">
        <v>100000</v>
      </c>
      <c r="G73" s="179" t="s">
        <v>3</v>
      </c>
      <c r="H73" s="179" t="s">
        <v>89</v>
      </c>
    </row>
    <row r="74" ht="28.5" spans="1:8">
      <c r="A74" s="179">
        <v>73</v>
      </c>
      <c r="B74" s="179" t="s">
        <v>60</v>
      </c>
      <c r="C74" s="179" t="s">
        <v>247</v>
      </c>
      <c r="D74" s="179" t="s">
        <v>250</v>
      </c>
      <c r="E74" s="179" t="s">
        <v>251</v>
      </c>
      <c r="F74" s="179">
        <v>60000</v>
      </c>
      <c r="G74" s="179" t="s">
        <v>3</v>
      </c>
      <c r="H74" s="179" t="s">
        <v>252</v>
      </c>
    </row>
    <row r="75" ht="28.5" spans="1:8">
      <c r="A75" s="179">
        <v>74</v>
      </c>
      <c r="B75" s="179" t="s">
        <v>60</v>
      </c>
      <c r="C75" s="179" t="s">
        <v>247</v>
      </c>
      <c r="D75" s="179" t="s">
        <v>253</v>
      </c>
      <c r="E75" s="179" t="s">
        <v>254</v>
      </c>
      <c r="F75" s="179">
        <v>100000</v>
      </c>
      <c r="G75" s="179" t="s">
        <v>3</v>
      </c>
      <c r="H75" s="179" t="s">
        <v>255</v>
      </c>
    </row>
    <row r="76" ht="28.5" spans="1:8">
      <c r="A76" s="179">
        <v>75</v>
      </c>
      <c r="B76" s="149" t="s">
        <v>60</v>
      </c>
      <c r="C76" s="149" t="s">
        <v>247</v>
      </c>
      <c r="D76" s="183" t="s">
        <v>256</v>
      </c>
      <c r="E76" s="183" t="s">
        <v>257</v>
      </c>
      <c r="F76" s="182">
        <v>175000</v>
      </c>
      <c r="G76" s="149" t="s">
        <v>3</v>
      </c>
      <c r="H76" s="149" t="s">
        <v>255</v>
      </c>
    </row>
    <row r="77" ht="42.75" spans="1:8">
      <c r="A77" s="179">
        <v>76</v>
      </c>
      <c r="B77" s="180" t="s">
        <v>60</v>
      </c>
      <c r="C77" s="180" t="s">
        <v>247</v>
      </c>
      <c r="D77" s="180" t="s">
        <v>258</v>
      </c>
      <c r="E77" s="180" t="s">
        <v>259</v>
      </c>
      <c r="F77" s="182">
        <v>200000</v>
      </c>
      <c r="G77" s="181" t="s">
        <v>5</v>
      </c>
      <c r="H77" s="180" t="s">
        <v>89</v>
      </c>
    </row>
    <row r="78" ht="185.25" spans="1:8">
      <c r="A78" s="179">
        <v>77</v>
      </c>
      <c r="B78" s="180" t="s">
        <v>60</v>
      </c>
      <c r="C78" s="180" t="s">
        <v>247</v>
      </c>
      <c r="D78" s="180" t="s">
        <v>260</v>
      </c>
      <c r="E78" s="180" t="s">
        <v>261</v>
      </c>
      <c r="F78" s="182">
        <v>90000</v>
      </c>
      <c r="G78" s="181" t="s">
        <v>5</v>
      </c>
      <c r="H78" s="180" t="s">
        <v>89</v>
      </c>
    </row>
    <row r="79" ht="14.25" spans="1:8">
      <c r="A79" s="179">
        <v>78</v>
      </c>
      <c r="B79" s="151" t="s">
        <v>60</v>
      </c>
      <c r="C79" s="180" t="s">
        <v>247</v>
      </c>
      <c r="D79" s="180" t="s">
        <v>262</v>
      </c>
      <c r="E79" s="180" t="s">
        <v>263</v>
      </c>
      <c r="F79" s="182">
        <v>180000</v>
      </c>
      <c r="G79" s="185" t="s">
        <v>5</v>
      </c>
      <c r="H79" s="180" t="s">
        <v>89</v>
      </c>
    </row>
    <row r="80" ht="14.25" spans="1:8">
      <c r="A80" s="179">
        <v>79</v>
      </c>
      <c r="B80" s="180" t="s">
        <v>60</v>
      </c>
      <c r="C80" s="180" t="s">
        <v>247</v>
      </c>
      <c r="D80" s="180" t="s">
        <v>264</v>
      </c>
      <c r="E80" s="180" t="s">
        <v>265</v>
      </c>
      <c r="F80" s="182">
        <v>100000</v>
      </c>
      <c r="G80" s="185" t="s">
        <v>5</v>
      </c>
      <c r="H80" s="180" t="s">
        <v>89</v>
      </c>
    </row>
    <row r="81" ht="14.25" spans="1:8">
      <c r="A81" s="179">
        <v>80</v>
      </c>
      <c r="B81" s="180" t="s">
        <v>60</v>
      </c>
      <c r="C81" s="180" t="s">
        <v>247</v>
      </c>
      <c r="D81" s="180" t="s">
        <v>266</v>
      </c>
      <c r="E81" s="180" t="s">
        <v>267</v>
      </c>
      <c r="F81" s="182">
        <v>50000</v>
      </c>
      <c r="G81" s="181" t="s">
        <v>5</v>
      </c>
      <c r="H81" s="180" t="s">
        <v>89</v>
      </c>
    </row>
    <row r="82" ht="28.5" spans="1:8">
      <c r="A82" s="179">
        <v>81</v>
      </c>
      <c r="B82" s="180" t="s">
        <v>60</v>
      </c>
      <c r="C82" s="180" t="s">
        <v>247</v>
      </c>
      <c r="D82" s="39" t="s">
        <v>268</v>
      </c>
      <c r="E82" s="180" t="s">
        <v>269</v>
      </c>
      <c r="F82" s="182">
        <v>160000</v>
      </c>
      <c r="G82" s="185" t="s">
        <v>5</v>
      </c>
      <c r="H82" s="180" t="s">
        <v>89</v>
      </c>
    </row>
    <row r="83" ht="28.5" spans="1:8">
      <c r="A83" s="179">
        <v>82</v>
      </c>
      <c r="B83" s="180" t="s">
        <v>60</v>
      </c>
      <c r="C83" s="180" t="s">
        <v>247</v>
      </c>
      <c r="D83" s="39" t="s">
        <v>270</v>
      </c>
      <c r="E83" s="180" t="s">
        <v>271</v>
      </c>
      <c r="F83" s="182">
        <v>160000</v>
      </c>
      <c r="G83" s="185" t="s">
        <v>5</v>
      </c>
      <c r="H83" s="180" t="s">
        <v>89</v>
      </c>
    </row>
    <row r="84" ht="14.25" spans="1:8">
      <c r="A84" s="179">
        <v>83</v>
      </c>
      <c r="B84" s="180" t="s">
        <v>60</v>
      </c>
      <c r="C84" s="180" t="s">
        <v>247</v>
      </c>
      <c r="D84" s="39" t="s">
        <v>272</v>
      </c>
      <c r="E84" s="180" t="s">
        <v>273</v>
      </c>
      <c r="F84" s="182">
        <v>180000</v>
      </c>
      <c r="G84" s="185" t="s">
        <v>5</v>
      </c>
      <c r="H84" s="180" t="s">
        <v>89</v>
      </c>
    </row>
    <row r="85" ht="14.25" spans="1:8">
      <c r="A85" s="179">
        <v>84</v>
      </c>
      <c r="B85" s="180" t="s">
        <v>60</v>
      </c>
      <c r="C85" s="180" t="s">
        <v>247</v>
      </c>
      <c r="D85" s="180" t="s">
        <v>274</v>
      </c>
      <c r="E85" s="180" t="s">
        <v>275</v>
      </c>
      <c r="F85" s="182">
        <v>150000</v>
      </c>
      <c r="G85" s="181" t="s">
        <v>5</v>
      </c>
      <c r="H85" s="180" t="s">
        <v>89</v>
      </c>
    </row>
    <row r="86" ht="14.25" spans="1:8">
      <c r="A86" s="179">
        <v>85</v>
      </c>
      <c r="B86" s="180" t="s">
        <v>60</v>
      </c>
      <c r="C86" s="180" t="s">
        <v>247</v>
      </c>
      <c r="D86" s="180" t="s">
        <v>276</v>
      </c>
      <c r="E86" s="180" t="s">
        <v>277</v>
      </c>
      <c r="F86" s="182">
        <v>80000</v>
      </c>
      <c r="G86" s="185" t="s">
        <v>5</v>
      </c>
      <c r="H86" s="180" t="s">
        <v>89</v>
      </c>
    </row>
    <row r="87" ht="14.25" spans="1:8">
      <c r="A87" s="179">
        <v>86</v>
      </c>
      <c r="B87" s="180" t="s">
        <v>60</v>
      </c>
      <c r="C87" s="180" t="s">
        <v>247</v>
      </c>
      <c r="D87" s="180" t="s">
        <v>278</v>
      </c>
      <c r="E87" s="180" t="s">
        <v>279</v>
      </c>
      <c r="F87" s="182">
        <v>150000</v>
      </c>
      <c r="G87" s="181" t="s">
        <v>5</v>
      </c>
      <c r="H87" s="180" t="s">
        <v>89</v>
      </c>
    </row>
    <row r="88" ht="14.25" spans="1:8">
      <c r="A88" s="179">
        <v>87</v>
      </c>
      <c r="B88" s="180" t="s">
        <v>60</v>
      </c>
      <c r="C88" s="180" t="s">
        <v>247</v>
      </c>
      <c r="D88" s="180" t="s">
        <v>280</v>
      </c>
      <c r="E88" s="180" t="s">
        <v>281</v>
      </c>
      <c r="F88" s="182">
        <v>150000</v>
      </c>
      <c r="G88" s="181" t="s">
        <v>5</v>
      </c>
      <c r="H88" s="180" t="s">
        <v>89</v>
      </c>
    </row>
    <row r="89" ht="14.25" spans="1:8">
      <c r="A89" s="179">
        <v>88</v>
      </c>
      <c r="B89" s="179" t="s">
        <v>60</v>
      </c>
      <c r="C89" s="179" t="s">
        <v>247</v>
      </c>
      <c r="D89" s="179" t="s">
        <v>282</v>
      </c>
      <c r="E89" s="179" t="s">
        <v>283</v>
      </c>
      <c r="F89" s="189">
        <v>50000</v>
      </c>
      <c r="G89" s="179" t="s">
        <v>5</v>
      </c>
      <c r="H89" s="179" t="s">
        <v>284</v>
      </c>
    </row>
    <row r="90" ht="14.25" spans="1:8">
      <c r="A90" s="179">
        <v>89</v>
      </c>
      <c r="B90" s="179" t="s">
        <v>60</v>
      </c>
      <c r="C90" s="179" t="s">
        <v>247</v>
      </c>
      <c r="D90" s="179" t="s">
        <v>285</v>
      </c>
      <c r="E90" s="179" t="s">
        <v>283</v>
      </c>
      <c r="F90" s="189">
        <v>50000</v>
      </c>
      <c r="G90" s="179" t="s">
        <v>5</v>
      </c>
      <c r="H90" s="179" t="s">
        <v>284</v>
      </c>
    </row>
    <row r="91" ht="28.5" spans="1:8">
      <c r="A91" s="179">
        <v>90</v>
      </c>
      <c r="B91" s="179" t="s">
        <v>60</v>
      </c>
      <c r="C91" s="179" t="s">
        <v>247</v>
      </c>
      <c r="D91" s="179" t="s">
        <v>286</v>
      </c>
      <c r="E91" s="179" t="s">
        <v>287</v>
      </c>
      <c r="F91" s="179">
        <v>120000</v>
      </c>
      <c r="G91" s="179" t="s">
        <v>5</v>
      </c>
      <c r="H91" s="179" t="s">
        <v>288</v>
      </c>
    </row>
    <row r="92" ht="28.5" spans="1:8">
      <c r="A92" s="179">
        <v>91</v>
      </c>
      <c r="B92" s="179" t="s">
        <v>60</v>
      </c>
      <c r="C92" s="179" t="s">
        <v>247</v>
      </c>
      <c r="D92" s="179" t="s">
        <v>289</v>
      </c>
      <c r="E92" s="179" t="s">
        <v>290</v>
      </c>
      <c r="F92" s="179">
        <v>100000</v>
      </c>
      <c r="G92" s="179" t="s">
        <v>5</v>
      </c>
      <c r="H92" s="179" t="s">
        <v>291</v>
      </c>
    </row>
    <row r="93" ht="28.5" spans="1:8">
      <c r="A93" s="179">
        <v>92</v>
      </c>
      <c r="B93" s="179" t="s">
        <v>60</v>
      </c>
      <c r="C93" s="179" t="s">
        <v>247</v>
      </c>
      <c r="D93" s="179" t="s">
        <v>292</v>
      </c>
      <c r="E93" s="179" t="s">
        <v>287</v>
      </c>
      <c r="F93" s="179">
        <v>252000</v>
      </c>
      <c r="G93" s="179" t="s">
        <v>5</v>
      </c>
      <c r="H93" s="179" t="s">
        <v>293</v>
      </c>
    </row>
    <row r="94" ht="28.5" spans="1:8">
      <c r="A94" s="179">
        <v>93</v>
      </c>
      <c r="B94" s="179" t="s">
        <v>60</v>
      </c>
      <c r="C94" s="179" t="s">
        <v>294</v>
      </c>
      <c r="D94" s="179" t="s">
        <v>295</v>
      </c>
      <c r="E94" s="179" t="s">
        <v>296</v>
      </c>
      <c r="F94" s="179">
        <v>100000</v>
      </c>
      <c r="G94" s="179" t="s">
        <v>3</v>
      </c>
      <c r="H94" s="179" t="s">
        <v>297</v>
      </c>
    </row>
    <row r="95" ht="14.25" spans="1:8">
      <c r="A95" s="179">
        <v>94</v>
      </c>
      <c r="B95" s="149" t="s">
        <v>60</v>
      </c>
      <c r="C95" s="149" t="s">
        <v>294</v>
      </c>
      <c r="D95" s="183" t="s">
        <v>298</v>
      </c>
      <c r="E95" s="183" t="s">
        <v>299</v>
      </c>
      <c r="F95" s="182">
        <v>80000</v>
      </c>
      <c r="G95" s="149" t="s">
        <v>3</v>
      </c>
      <c r="H95" s="184" t="s">
        <v>300</v>
      </c>
    </row>
    <row r="96" ht="14.25" spans="1:8">
      <c r="A96" s="179">
        <v>95</v>
      </c>
      <c r="B96" s="149" t="s">
        <v>60</v>
      </c>
      <c r="C96" s="149" t="s">
        <v>294</v>
      </c>
      <c r="D96" s="183" t="s">
        <v>301</v>
      </c>
      <c r="E96" s="183" t="s">
        <v>302</v>
      </c>
      <c r="F96" s="182">
        <v>100000</v>
      </c>
      <c r="G96" s="149" t="s">
        <v>3</v>
      </c>
      <c r="H96" s="184" t="s">
        <v>300</v>
      </c>
    </row>
    <row r="97" ht="28.5" spans="1:8">
      <c r="A97" s="179">
        <v>96</v>
      </c>
      <c r="B97" s="179" t="s">
        <v>60</v>
      </c>
      <c r="C97" s="179" t="s">
        <v>294</v>
      </c>
      <c r="D97" s="179" t="s">
        <v>303</v>
      </c>
      <c r="E97" s="179" t="s">
        <v>304</v>
      </c>
      <c r="F97" s="189">
        <v>4400</v>
      </c>
      <c r="G97" s="179" t="s">
        <v>5</v>
      </c>
      <c r="H97" s="179" t="s">
        <v>305</v>
      </c>
    </row>
    <row r="98" ht="14.25" spans="1:8">
      <c r="A98" s="179">
        <v>97</v>
      </c>
      <c r="B98" s="180" t="s">
        <v>60</v>
      </c>
      <c r="C98" s="180" t="s">
        <v>294</v>
      </c>
      <c r="D98" s="180" t="s">
        <v>306</v>
      </c>
      <c r="E98" s="180" t="s">
        <v>307</v>
      </c>
      <c r="F98" s="182">
        <v>30000</v>
      </c>
      <c r="G98" s="181" t="s">
        <v>5</v>
      </c>
      <c r="H98" s="180" t="s">
        <v>308</v>
      </c>
    </row>
    <row r="99" ht="14.25" spans="1:8">
      <c r="A99" s="179">
        <v>98</v>
      </c>
      <c r="B99" s="180" t="s">
        <v>60</v>
      </c>
      <c r="C99" s="180" t="s">
        <v>294</v>
      </c>
      <c r="D99" s="180" t="s">
        <v>309</v>
      </c>
      <c r="E99" s="180" t="s">
        <v>307</v>
      </c>
      <c r="F99" s="182">
        <v>5900</v>
      </c>
      <c r="G99" s="181" t="s">
        <v>5</v>
      </c>
      <c r="H99" s="180" t="s">
        <v>308</v>
      </c>
    </row>
    <row r="100" ht="14.25" spans="1:8">
      <c r="A100" s="179">
        <v>99</v>
      </c>
      <c r="B100" s="180" t="s">
        <v>60</v>
      </c>
      <c r="C100" s="180" t="s">
        <v>294</v>
      </c>
      <c r="D100" s="180" t="s">
        <v>310</v>
      </c>
      <c r="E100" s="180" t="s">
        <v>307</v>
      </c>
      <c r="F100" s="182">
        <v>5900</v>
      </c>
      <c r="G100" s="181" t="s">
        <v>5</v>
      </c>
      <c r="H100" s="180" t="s">
        <v>308</v>
      </c>
    </row>
    <row r="101" ht="14.25" spans="1:8">
      <c r="A101" s="179">
        <v>100</v>
      </c>
      <c r="B101" s="180" t="s">
        <v>60</v>
      </c>
      <c r="C101" s="180" t="s">
        <v>294</v>
      </c>
      <c r="D101" s="180" t="s">
        <v>311</v>
      </c>
      <c r="E101" s="180" t="s">
        <v>307</v>
      </c>
      <c r="F101" s="182">
        <v>5900</v>
      </c>
      <c r="G101" s="181" t="s">
        <v>5</v>
      </c>
      <c r="H101" s="180" t="s">
        <v>308</v>
      </c>
    </row>
    <row r="102" ht="28.5" spans="1:8">
      <c r="A102" s="179">
        <v>101</v>
      </c>
      <c r="B102" s="180" t="s">
        <v>60</v>
      </c>
      <c r="C102" s="180" t="s">
        <v>294</v>
      </c>
      <c r="D102" s="180" t="s">
        <v>312</v>
      </c>
      <c r="E102" s="180" t="s">
        <v>313</v>
      </c>
      <c r="F102" s="182">
        <v>3500</v>
      </c>
      <c r="G102" s="181" t="s">
        <v>136</v>
      </c>
      <c r="H102" s="180" t="s">
        <v>314</v>
      </c>
    </row>
    <row r="103" ht="14.25" spans="1:8">
      <c r="A103" s="179">
        <v>102</v>
      </c>
      <c r="B103" s="180" t="s">
        <v>60</v>
      </c>
      <c r="C103" s="180" t="s">
        <v>294</v>
      </c>
      <c r="D103" s="180" t="s">
        <v>315</v>
      </c>
      <c r="E103" s="180" t="s">
        <v>316</v>
      </c>
      <c r="F103" s="182">
        <v>5900</v>
      </c>
      <c r="G103" s="181" t="s">
        <v>136</v>
      </c>
      <c r="H103" s="180" t="s">
        <v>317</v>
      </c>
    </row>
    <row r="104" ht="14.25" spans="1:8">
      <c r="A104" s="179">
        <v>103</v>
      </c>
      <c r="B104" s="180" t="s">
        <v>60</v>
      </c>
      <c r="C104" s="180" t="s">
        <v>294</v>
      </c>
      <c r="D104" s="180" t="s">
        <v>318</v>
      </c>
      <c r="E104" s="180" t="s">
        <v>316</v>
      </c>
      <c r="F104" s="182">
        <v>5900</v>
      </c>
      <c r="G104" s="181" t="s">
        <v>136</v>
      </c>
      <c r="H104" s="180" t="s">
        <v>317</v>
      </c>
    </row>
    <row r="105" ht="14.25" spans="1:8">
      <c r="A105" s="179">
        <v>104</v>
      </c>
      <c r="B105" s="180" t="s">
        <v>60</v>
      </c>
      <c r="C105" s="180" t="s">
        <v>294</v>
      </c>
      <c r="D105" s="180" t="s">
        <v>319</v>
      </c>
      <c r="E105" s="180" t="s">
        <v>316</v>
      </c>
      <c r="F105" s="182">
        <v>2500</v>
      </c>
      <c r="G105" s="181" t="s">
        <v>136</v>
      </c>
      <c r="H105" s="180" t="s">
        <v>317</v>
      </c>
    </row>
    <row r="106" ht="14.25" spans="1:8">
      <c r="A106" s="179">
        <v>105</v>
      </c>
      <c r="B106" s="180" t="s">
        <v>60</v>
      </c>
      <c r="C106" s="180" t="s">
        <v>294</v>
      </c>
      <c r="D106" s="180" t="s">
        <v>320</v>
      </c>
      <c r="E106" s="180" t="s">
        <v>316</v>
      </c>
      <c r="F106" s="182">
        <v>5900</v>
      </c>
      <c r="G106" s="181" t="s">
        <v>136</v>
      </c>
      <c r="H106" s="180" t="s">
        <v>317</v>
      </c>
    </row>
    <row r="107" ht="14.25" spans="1:8">
      <c r="A107" s="179">
        <v>106</v>
      </c>
      <c r="B107" s="149" t="s">
        <v>60</v>
      </c>
      <c r="C107" s="149" t="s">
        <v>321</v>
      </c>
      <c r="D107" s="183" t="s">
        <v>322</v>
      </c>
      <c r="E107" s="183" t="s">
        <v>323</v>
      </c>
      <c r="F107" s="182">
        <v>100000</v>
      </c>
      <c r="G107" s="149" t="s">
        <v>3</v>
      </c>
      <c r="H107" s="149" t="s">
        <v>324</v>
      </c>
    </row>
    <row r="108" ht="14.25" spans="1:8">
      <c r="A108" s="179">
        <v>107</v>
      </c>
      <c r="B108" s="179" t="s">
        <v>60</v>
      </c>
      <c r="C108" s="179" t="s">
        <v>321</v>
      </c>
      <c r="D108" s="179" t="s">
        <v>325</v>
      </c>
      <c r="E108" s="179" t="s">
        <v>326</v>
      </c>
      <c r="F108" s="179">
        <v>500000</v>
      </c>
      <c r="G108" s="179" t="s">
        <v>5</v>
      </c>
      <c r="H108" s="179" t="s">
        <v>327</v>
      </c>
    </row>
    <row r="109" ht="28.5" spans="1:8">
      <c r="A109" s="179">
        <v>108</v>
      </c>
      <c r="B109" s="179" t="s">
        <v>60</v>
      </c>
      <c r="C109" s="190" t="s">
        <v>321</v>
      </c>
      <c r="D109" s="179" t="s">
        <v>328</v>
      </c>
      <c r="E109" s="179" t="s">
        <v>329</v>
      </c>
      <c r="F109" s="189">
        <v>30000</v>
      </c>
      <c r="G109" s="179" t="s">
        <v>5</v>
      </c>
      <c r="H109" s="179" t="s">
        <v>330</v>
      </c>
    </row>
    <row r="110" ht="28.5" spans="1:8">
      <c r="A110" s="179">
        <v>109</v>
      </c>
      <c r="B110" s="179" t="s">
        <v>60</v>
      </c>
      <c r="C110" s="190" t="s">
        <v>321</v>
      </c>
      <c r="D110" s="179" t="s">
        <v>331</v>
      </c>
      <c r="E110" s="179" t="s">
        <v>332</v>
      </c>
      <c r="F110" s="189">
        <v>30000</v>
      </c>
      <c r="G110" s="179" t="s">
        <v>5</v>
      </c>
      <c r="H110" s="179" t="s">
        <v>330</v>
      </c>
    </row>
    <row r="111" ht="28.5" spans="1:8">
      <c r="A111" s="179">
        <v>110</v>
      </c>
      <c r="B111" s="179" t="s">
        <v>60</v>
      </c>
      <c r="C111" s="190" t="s">
        <v>321</v>
      </c>
      <c r="D111" s="179" t="s">
        <v>333</v>
      </c>
      <c r="E111" s="179" t="s">
        <v>334</v>
      </c>
      <c r="F111" s="189">
        <v>30000</v>
      </c>
      <c r="G111" s="179" t="s">
        <v>5</v>
      </c>
      <c r="H111" s="179" t="s">
        <v>330</v>
      </c>
    </row>
    <row r="112" ht="28.5" spans="1:8">
      <c r="A112" s="179">
        <v>111</v>
      </c>
      <c r="B112" s="179" t="s">
        <v>60</v>
      </c>
      <c r="C112" s="190" t="s">
        <v>321</v>
      </c>
      <c r="D112" s="179" t="s">
        <v>335</v>
      </c>
      <c r="E112" s="179" t="s">
        <v>336</v>
      </c>
      <c r="F112" s="189">
        <v>30000</v>
      </c>
      <c r="G112" s="179" t="s">
        <v>5</v>
      </c>
      <c r="H112" s="179" t="s">
        <v>330</v>
      </c>
    </row>
    <row r="113" ht="28.5" spans="1:8">
      <c r="A113" s="179">
        <v>112</v>
      </c>
      <c r="B113" s="179" t="s">
        <v>60</v>
      </c>
      <c r="C113" s="179" t="s">
        <v>321</v>
      </c>
      <c r="D113" s="179" t="s">
        <v>337</v>
      </c>
      <c r="E113" s="179" t="s">
        <v>338</v>
      </c>
      <c r="F113" s="179">
        <v>30000</v>
      </c>
      <c r="G113" s="179" t="s">
        <v>5</v>
      </c>
      <c r="H113" s="179" t="s">
        <v>339</v>
      </c>
    </row>
    <row r="114" ht="28.5" spans="1:8">
      <c r="A114" s="179">
        <v>113</v>
      </c>
      <c r="B114" s="179" t="s">
        <v>60</v>
      </c>
      <c r="C114" s="179" t="s">
        <v>321</v>
      </c>
      <c r="D114" s="179" t="s">
        <v>340</v>
      </c>
      <c r="E114" s="179" t="s">
        <v>341</v>
      </c>
      <c r="F114" s="179">
        <v>30000</v>
      </c>
      <c r="G114" s="179" t="s">
        <v>5</v>
      </c>
      <c r="H114" s="179" t="s">
        <v>339</v>
      </c>
    </row>
    <row r="115" ht="28.5" spans="1:8">
      <c r="A115" s="179">
        <v>114</v>
      </c>
      <c r="B115" s="179" t="s">
        <v>60</v>
      </c>
      <c r="C115" s="179" t="s">
        <v>321</v>
      </c>
      <c r="D115" s="179" t="s">
        <v>342</v>
      </c>
      <c r="E115" s="179" t="s">
        <v>343</v>
      </c>
      <c r="F115" s="179">
        <v>30000</v>
      </c>
      <c r="G115" s="179" t="s">
        <v>5</v>
      </c>
      <c r="H115" s="179" t="s">
        <v>339</v>
      </c>
    </row>
    <row r="116" ht="28.5" spans="1:8">
      <c r="A116" s="179">
        <v>115</v>
      </c>
      <c r="B116" s="179" t="s">
        <v>60</v>
      </c>
      <c r="C116" s="179" t="s">
        <v>321</v>
      </c>
      <c r="D116" s="179" t="s">
        <v>344</v>
      </c>
      <c r="E116" s="179" t="s">
        <v>345</v>
      </c>
      <c r="F116" s="179">
        <v>50000</v>
      </c>
      <c r="G116" s="179" t="s">
        <v>5</v>
      </c>
      <c r="H116" s="179" t="s">
        <v>339</v>
      </c>
    </row>
    <row r="117" ht="14.25" spans="1:8">
      <c r="A117" s="179">
        <v>116</v>
      </c>
      <c r="B117" s="179" t="s">
        <v>60</v>
      </c>
      <c r="C117" s="179" t="s">
        <v>321</v>
      </c>
      <c r="D117" s="179" t="s">
        <v>346</v>
      </c>
      <c r="E117" s="179" t="s">
        <v>347</v>
      </c>
      <c r="F117" s="179">
        <v>20000</v>
      </c>
      <c r="G117" s="179" t="s">
        <v>5</v>
      </c>
      <c r="H117" s="179" t="s">
        <v>348</v>
      </c>
    </row>
    <row r="118" ht="14.25" spans="1:8">
      <c r="A118" s="179">
        <v>117</v>
      </c>
      <c r="B118" s="179" t="s">
        <v>60</v>
      </c>
      <c r="C118" s="179" t="s">
        <v>321</v>
      </c>
      <c r="D118" s="179" t="s">
        <v>349</v>
      </c>
      <c r="E118" s="179" t="s">
        <v>350</v>
      </c>
      <c r="F118" s="179">
        <v>30000</v>
      </c>
      <c r="G118" s="179" t="s">
        <v>5</v>
      </c>
      <c r="H118" s="179" t="s">
        <v>348</v>
      </c>
    </row>
    <row r="119" ht="14.25" spans="1:8">
      <c r="A119" s="179">
        <v>118</v>
      </c>
      <c r="B119" s="179" t="s">
        <v>60</v>
      </c>
      <c r="C119" s="179" t="s">
        <v>321</v>
      </c>
      <c r="D119" s="179" t="s">
        <v>351</v>
      </c>
      <c r="E119" s="179" t="s">
        <v>352</v>
      </c>
      <c r="F119" s="179">
        <v>4000</v>
      </c>
      <c r="G119" s="179" t="s">
        <v>5</v>
      </c>
      <c r="H119" s="179" t="s">
        <v>353</v>
      </c>
    </row>
    <row r="120" ht="28.5" spans="1:8">
      <c r="A120" s="179">
        <v>119</v>
      </c>
      <c r="B120" s="179" t="s">
        <v>60</v>
      </c>
      <c r="C120" s="190" t="s">
        <v>321</v>
      </c>
      <c r="D120" s="179" t="s">
        <v>354</v>
      </c>
      <c r="E120" s="179" t="s">
        <v>355</v>
      </c>
      <c r="F120" s="179">
        <v>100000</v>
      </c>
      <c r="G120" s="179" t="s">
        <v>5</v>
      </c>
      <c r="H120" s="190" t="s">
        <v>356</v>
      </c>
    </row>
    <row r="121" ht="14.25" spans="1:8">
      <c r="A121" s="179">
        <v>120</v>
      </c>
      <c r="B121" s="179" t="s">
        <v>60</v>
      </c>
      <c r="C121" s="179" t="s">
        <v>321</v>
      </c>
      <c r="D121" s="179" t="s">
        <v>357</v>
      </c>
      <c r="E121" s="179" t="s">
        <v>352</v>
      </c>
      <c r="F121" s="179">
        <v>3000</v>
      </c>
      <c r="G121" s="179" t="s">
        <v>5</v>
      </c>
      <c r="H121" s="179" t="s">
        <v>358</v>
      </c>
    </row>
    <row r="122" ht="14.25" spans="1:8">
      <c r="A122" s="179">
        <v>121</v>
      </c>
      <c r="B122" s="184" t="s">
        <v>60</v>
      </c>
      <c r="C122" s="184" t="s">
        <v>359</v>
      </c>
      <c r="D122" s="183" t="s">
        <v>360</v>
      </c>
      <c r="E122" s="183" t="s">
        <v>361</v>
      </c>
      <c r="F122" s="182">
        <v>100000</v>
      </c>
      <c r="G122" s="149" t="s">
        <v>3</v>
      </c>
      <c r="H122" s="184" t="s">
        <v>362</v>
      </c>
    </row>
    <row r="123" ht="14.25" spans="1:8">
      <c r="A123" s="179">
        <v>122</v>
      </c>
      <c r="B123" s="179" t="s">
        <v>60</v>
      </c>
      <c r="C123" s="179" t="s">
        <v>359</v>
      </c>
      <c r="D123" s="179" t="s">
        <v>363</v>
      </c>
      <c r="E123" s="179" t="s">
        <v>364</v>
      </c>
      <c r="F123" s="179">
        <v>100000</v>
      </c>
      <c r="G123" s="179" t="s">
        <v>3</v>
      </c>
      <c r="H123" s="179" t="s">
        <v>365</v>
      </c>
    </row>
    <row r="124" ht="28.5" spans="1:8">
      <c r="A124" s="179">
        <v>123</v>
      </c>
      <c r="B124" s="179" t="s">
        <v>60</v>
      </c>
      <c r="C124" s="179" t="s">
        <v>366</v>
      </c>
      <c r="D124" s="179" t="s">
        <v>367</v>
      </c>
      <c r="E124" s="179" t="s">
        <v>368</v>
      </c>
      <c r="F124" s="191">
        <v>1198.8</v>
      </c>
      <c r="G124" s="179" t="s">
        <v>5</v>
      </c>
      <c r="H124" s="179" t="s">
        <v>369</v>
      </c>
    </row>
    <row r="125" ht="28.5" spans="1:8">
      <c r="A125" s="179">
        <v>124</v>
      </c>
      <c r="B125" s="179" t="s">
        <v>68</v>
      </c>
      <c r="C125" s="179" t="s">
        <v>370</v>
      </c>
      <c r="D125" s="179" t="s">
        <v>371</v>
      </c>
      <c r="E125" s="179" t="s">
        <v>372</v>
      </c>
      <c r="F125" s="179">
        <v>4000</v>
      </c>
      <c r="G125" s="179" t="s">
        <v>5</v>
      </c>
      <c r="H125" s="179" t="s">
        <v>373</v>
      </c>
    </row>
    <row r="126" ht="28.5" spans="1:8">
      <c r="A126" s="179">
        <v>125</v>
      </c>
      <c r="B126" s="179" t="s">
        <v>68</v>
      </c>
      <c r="C126" s="179" t="s">
        <v>370</v>
      </c>
      <c r="D126" s="179" t="s">
        <v>374</v>
      </c>
      <c r="E126" s="179" t="s">
        <v>375</v>
      </c>
      <c r="F126" s="179">
        <v>5300</v>
      </c>
      <c r="G126" s="179" t="s">
        <v>5</v>
      </c>
      <c r="H126" s="179" t="s">
        <v>376</v>
      </c>
    </row>
    <row r="127" ht="57" spans="1:8">
      <c r="A127" s="179">
        <v>126</v>
      </c>
      <c r="B127" s="39" t="s">
        <v>57</v>
      </c>
      <c r="C127" s="39" t="s">
        <v>377</v>
      </c>
      <c r="D127" s="39" t="s">
        <v>378</v>
      </c>
      <c r="E127" s="39" t="s">
        <v>379</v>
      </c>
      <c r="F127" s="182">
        <v>100000</v>
      </c>
      <c r="G127" s="39" t="s">
        <v>3</v>
      </c>
      <c r="H127" s="39" t="s">
        <v>380</v>
      </c>
    </row>
    <row r="128" ht="28.5" spans="1:8">
      <c r="A128" s="179">
        <v>127</v>
      </c>
      <c r="B128" s="179" t="s">
        <v>57</v>
      </c>
      <c r="C128" s="179" t="s">
        <v>377</v>
      </c>
      <c r="D128" s="179" t="s">
        <v>381</v>
      </c>
      <c r="E128" s="179" t="s">
        <v>382</v>
      </c>
      <c r="F128" s="179">
        <v>100000</v>
      </c>
      <c r="G128" s="179" t="s">
        <v>3</v>
      </c>
      <c r="H128" s="179" t="s">
        <v>383</v>
      </c>
    </row>
    <row r="129" ht="28.5" spans="1:8">
      <c r="A129" s="179">
        <v>128</v>
      </c>
      <c r="B129" s="192" t="s">
        <v>57</v>
      </c>
      <c r="C129" s="192" t="s">
        <v>377</v>
      </c>
      <c r="D129" s="192" t="s">
        <v>384</v>
      </c>
      <c r="E129" s="192" t="s">
        <v>385</v>
      </c>
      <c r="F129" s="182">
        <v>50000</v>
      </c>
      <c r="G129" s="149" t="s">
        <v>3</v>
      </c>
      <c r="H129" s="192" t="s">
        <v>386</v>
      </c>
    </row>
    <row r="130" ht="28.5" spans="1:8">
      <c r="A130" s="179">
        <v>129</v>
      </c>
      <c r="B130" s="180" t="s">
        <v>57</v>
      </c>
      <c r="C130" s="180" t="s">
        <v>377</v>
      </c>
      <c r="D130" s="180" t="s">
        <v>387</v>
      </c>
      <c r="E130" s="180" t="s">
        <v>388</v>
      </c>
      <c r="F130" s="182">
        <v>5700</v>
      </c>
      <c r="G130" s="181" t="s">
        <v>136</v>
      </c>
      <c r="H130" s="180" t="s">
        <v>389</v>
      </c>
    </row>
    <row r="131" ht="28.5" spans="1:8">
      <c r="A131" s="179">
        <v>130</v>
      </c>
      <c r="B131" s="180" t="s">
        <v>57</v>
      </c>
      <c r="C131" s="180" t="s">
        <v>377</v>
      </c>
      <c r="D131" s="180" t="s">
        <v>390</v>
      </c>
      <c r="E131" s="180" t="s">
        <v>388</v>
      </c>
      <c r="F131" s="182">
        <v>5700</v>
      </c>
      <c r="G131" s="181" t="s">
        <v>136</v>
      </c>
      <c r="H131" s="180" t="s">
        <v>389</v>
      </c>
    </row>
    <row r="132" ht="28.5" spans="1:8">
      <c r="A132" s="179">
        <v>131</v>
      </c>
      <c r="B132" s="180" t="s">
        <v>57</v>
      </c>
      <c r="C132" s="180" t="s">
        <v>377</v>
      </c>
      <c r="D132" s="180" t="s">
        <v>391</v>
      </c>
      <c r="E132" s="180" t="s">
        <v>388</v>
      </c>
      <c r="F132" s="182">
        <v>5700</v>
      </c>
      <c r="G132" s="181" t="s">
        <v>136</v>
      </c>
      <c r="H132" s="180" t="s">
        <v>389</v>
      </c>
    </row>
    <row r="133" ht="28.5" spans="1:8">
      <c r="A133" s="179">
        <v>132</v>
      </c>
      <c r="B133" s="180" t="s">
        <v>57</v>
      </c>
      <c r="C133" s="180" t="s">
        <v>377</v>
      </c>
      <c r="D133" s="180" t="s">
        <v>392</v>
      </c>
      <c r="E133" s="180" t="s">
        <v>388</v>
      </c>
      <c r="F133" s="182">
        <v>5700</v>
      </c>
      <c r="G133" s="181" t="s">
        <v>136</v>
      </c>
      <c r="H133" s="180" t="s">
        <v>389</v>
      </c>
    </row>
    <row r="134" ht="28.5" spans="1:8">
      <c r="A134" s="179">
        <v>133</v>
      </c>
      <c r="B134" s="180" t="s">
        <v>57</v>
      </c>
      <c r="C134" s="180" t="s">
        <v>377</v>
      </c>
      <c r="D134" s="180" t="s">
        <v>393</v>
      </c>
      <c r="E134" s="180" t="s">
        <v>388</v>
      </c>
      <c r="F134" s="182">
        <v>5700</v>
      </c>
      <c r="G134" s="181" t="s">
        <v>136</v>
      </c>
      <c r="H134" s="180" t="s">
        <v>389</v>
      </c>
    </row>
    <row r="135" ht="28.5" spans="1:8">
      <c r="A135" s="179">
        <v>134</v>
      </c>
      <c r="B135" s="180" t="s">
        <v>57</v>
      </c>
      <c r="C135" s="180" t="s">
        <v>377</v>
      </c>
      <c r="D135" s="180" t="s">
        <v>394</v>
      </c>
      <c r="E135" s="180" t="s">
        <v>388</v>
      </c>
      <c r="F135" s="182">
        <v>5700</v>
      </c>
      <c r="G135" s="181" t="s">
        <v>136</v>
      </c>
      <c r="H135" s="180" t="s">
        <v>389</v>
      </c>
    </row>
    <row r="136" ht="28.5" spans="1:8">
      <c r="A136" s="179">
        <v>135</v>
      </c>
      <c r="B136" s="180" t="s">
        <v>57</v>
      </c>
      <c r="C136" s="180" t="s">
        <v>377</v>
      </c>
      <c r="D136" s="180" t="s">
        <v>395</v>
      </c>
      <c r="E136" s="180" t="s">
        <v>388</v>
      </c>
      <c r="F136" s="182">
        <v>5800</v>
      </c>
      <c r="G136" s="181" t="s">
        <v>136</v>
      </c>
      <c r="H136" s="180" t="s">
        <v>389</v>
      </c>
    </row>
    <row r="137" ht="14.25" spans="1:8">
      <c r="A137" s="179">
        <v>136</v>
      </c>
      <c r="B137" s="183" t="s">
        <v>57</v>
      </c>
      <c r="C137" s="149" t="s">
        <v>396</v>
      </c>
      <c r="D137" s="183" t="s">
        <v>397</v>
      </c>
      <c r="E137" s="183" t="s">
        <v>398</v>
      </c>
      <c r="F137" s="182">
        <v>100000</v>
      </c>
      <c r="G137" s="149" t="s">
        <v>3</v>
      </c>
      <c r="H137" s="149" t="s">
        <v>399</v>
      </c>
    </row>
    <row r="138" ht="28.5" spans="1:8">
      <c r="A138" s="179">
        <v>137</v>
      </c>
      <c r="B138" s="179" t="s">
        <v>57</v>
      </c>
      <c r="C138" s="179" t="s">
        <v>396</v>
      </c>
      <c r="D138" s="179" t="s">
        <v>400</v>
      </c>
      <c r="E138" s="179" t="s">
        <v>401</v>
      </c>
      <c r="F138" s="179">
        <v>50000</v>
      </c>
      <c r="G138" s="179" t="s">
        <v>3</v>
      </c>
      <c r="H138" s="179" t="s">
        <v>402</v>
      </c>
    </row>
    <row r="139" ht="28.5" spans="1:8">
      <c r="A139" s="179">
        <v>138</v>
      </c>
      <c r="B139" s="179" t="s">
        <v>57</v>
      </c>
      <c r="C139" s="179" t="s">
        <v>396</v>
      </c>
      <c r="D139" s="179" t="s">
        <v>403</v>
      </c>
      <c r="E139" s="179" t="s">
        <v>404</v>
      </c>
      <c r="F139" s="179">
        <v>25000</v>
      </c>
      <c r="G139" s="179" t="s">
        <v>5</v>
      </c>
      <c r="H139" s="179" t="s">
        <v>405</v>
      </c>
    </row>
    <row r="140" ht="28.5" spans="1:8">
      <c r="A140" s="179">
        <v>139</v>
      </c>
      <c r="B140" s="179" t="s">
        <v>57</v>
      </c>
      <c r="C140" s="179" t="s">
        <v>396</v>
      </c>
      <c r="D140" s="190" t="s">
        <v>406</v>
      </c>
      <c r="E140" s="190" t="s">
        <v>407</v>
      </c>
      <c r="F140" s="179">
        <v>5900</v>
      </c>
      <c r="G140" s="179" t="s">
        <v>5</v>
      </c>
      <c r="H140" s="179" t="s">
        <v>408</v>
      </c>
    </row>
    <row r="141" ht="28.5" spans="1:8">
      <c r="A141" s="179">
        <v>140</v>
      </c>
      <c r="B141" s="179" t="s">
        <v>57</v>
      </c>
      <c r="C141" s="179" t="s">
        <v>396</v>
      </c>
      <c r="D141" s="190" t="s">
        <v>409</v>
      </c>
      <c r="E141" s="190" t="s">
        <v>410</v>
      </c>
      <c r="F141" s="179">
        <v>4500</v>
      </c>
      <c r="G141" s="179" t="s">
        <v>5</v>
      </c>
      <c r="H141" s="179" t="s">
        <v>408</v>
      </c>
    </row>
    <row r="142" ht="28.5" spans="1:8">
      <c r="A142" s="179">
        <v>141</v>
      </c>
      <c r="B142" s="180" t="s">
        <v>57</v>
      </c>
      <c r="C142" s="180" t="s">
        <v>411</v>
      </c>
      <c r="D142" s="180" t="s">
        <v>412</v>
      </c>
      <c r="E142" s="180" t="s">
        <v>413</v>
      </c>
      <c r="F142" s="182">
        <v>70000</v>
      </c>
      <c r="G142" s="181" t="s">
        <v>5</v>
      </c>
      <c r="H142" s="180" t="s">
        <v>414</v>
      </c>
    </row>
    <row r="143" ht="14.25" spans="1:8">
      <c r="A143" s="179">
        <v>142</v>
      </c>
      <c r="B143" s="183" t="s">
        <v>57</v>
      </c>
      <c r="C143" s="149" t="s">
        <v>415</v>
      </c>
      <c r="D143" s="39" t="s">
        <v>416</v>
      </c>
      <c r="E143" s="183" t="s">
        <v>417</v>
      </c>
      <c r="F143" s="182">
        <v>160000</v>
      </c>
      <c r="G143" s="149" t="s">
        <v>3</v>
      </c>
      <c r="H143" s="149" t="s">
        <v>418</v>
      </c>
    </row>
    <row r="144" ht="28.5" spans="1:8">
      <c r="A144" s="179">
        <v>143</v>
      </c>
      <c r="B144" s="183" t="s">
        <v>57</v>
      </c>
      <c r="C144" s="183" t="s">
        <v>415</v>
      </c>
      <c r="D144" s="183" t="s">
        <v>419</v>
      </c>
      <c r="E144" s="183" t="s">
        <v>420</v>
      </c>
      <c r="F144" s="182">
        <v>48000</v>
      </c>
      <c r="G144" s="149" t="s">
        <v>3</v>
      </c>
      <c r="H144" s="183" t="s">
        <v>414</v>
      </c>
    </row>
    <row r="145" ht="28.5" spans="1:8">
      <c r="A145" s="179">
        <v>144</v>
      </c>
      <c r="B145" s="180" t="s">
        <v>57</v>
      </c>
      <c r="C145" s="180" t="s">
        <v>415</v>
      </c>
      <c r="D145" s="180" t="s">
        <v>421</v>
      </c>
      <c r="E145" s="187" t="s">
        <v>422</v>
      </c>
      <c r="F145" s="182">
        <v>2887</v>
      </c>
      <c r="G145" s="181" t="s">
        <v>136</v>
      </c>
      <c r="H145" s="180" t="s">
        <v>137</v>
      </c>
    </row>
    <row r="146" ht="28.5" spans="1:8">
      <c r="A146" s="179">
        <v>145</v>
      </c>
      <c r="B146" s="179" t="s">
        <v>57</v>
      </c>
      <c r="C146" s="179" t="s">
        <v>423</v>
      </c>
      <c r="D146" s="179" t="s">
        <v>424</v>
      </c>
      <c r="E146" s="179" t="s">
        <v>425</v>
      </c>
      <c r="F146" s="179">
        <v>100000</v>
      </c>
      <c r="G146" s="179" t="s">
        <v>3</v>
      </c>
      <c r="H146" s="179" t="s">
        <v>372</v>
      </c>
    </row>
    <row r="147" ht="28.5" spans="1:8">
      <c r="A147" s="179">
        <v>146</v>
      </c>
      <c r="B147" s="180" t="s">
        <v>57</v>
      </c>
      <c r="C147" s="180" t="s">
        <v>423</v>
      </c>
      <c r="D147" s="180" t="s">
        <v>426</v>
      </c>
      <c r="E147" s="180" t="s">
        <v>427</v>
      </c>
      <c r="F147" s="182">
        <v>50000</v>
      </c>
      <c r="G147" s="181" t="s">
        <v>5</v>
      </c>
      <c r="H147" s="180" t="s">
        <v>428</v>
      </c>
    </row>
    <row r="148" ht="14.25" spans="1:8">
      <c r="A148" s="179">
        <v>147</v>
      </c>
      <c r="B148" s="179" t="s">
        <v>57</v>
      </c>
      <c r="C148" s="179" t="s">
        <v>423</v>
      </c>
      <c r="D148" s="190" t="s">
        <v>429</v>
      </c>
      <c r="E148" s="190" t="s">
        <v>430</v>
      </c>
      <c r="F148" s="179">
        <v>40000</v>
      </c>
      <c r="G148" s="179" t="s">
        <v>5</v>
      </c>
      <c r="H148" s="179" t="s">
        <v>428</v>
      </c>
    </row>
    <row r="149" ht="28.5" spans="1:8">
      <c r="A149" s="179">
        <v>148</v>
      </c>
      <c r="B149" s="180" t="s">
        <v>57</v>
      </c>
      <c r="C149" s="180" t="s">
        <v>423</v>
      </c>
      <c r="D149" s="180" t="s">
        <v>431</v>
      </c>
      <c r="E149" s="180" t="s">
        <v>432</v>
      </c>
      <c r="F149" s="182">
        <v>150000</v>
      </c>
      <c r="G149" s="181" t="s">
        <v>5</v>
      </c>
      <c r="H149" s="180" t="s">
        <v>428</v>
      </c>
    </row>
    <row r="150" ht="28.5" spans="1:8">
      <c r="A150" s="179">
        <v>149</v>
      </c>
      <c r="B150" s="179" t="s">
        <v>57</v>
      </c>
      <c r="C150" s="179" t="s">
        <v>423</v>
      </c>
      <c r="D150" s="190" t="s">
        <v>433</v>
      </c>
      <c r="E150" s="190" t="s">
        <v>434</v>
      </c>
      <c r="F150" s="179">
        <v>40000</v>
      </c>
      <c r="G150" s="179" t="s">
        <v>5</v>
      </c>
      <c r="H150" s="179" t="s">
        <v>435</v>
      </c>
    </row>
    <row r="151" ht="28.5" spans="1:8">
      <c r="A151" s="179">
        <v>150</v>
      </c>
      <c r="B151" s="180" t="s">
        <v>57</v>
      </c>
      <c r="C151" s="180" t="s">
        <v>423</v>
      </c>
      <c r="D151" s="180" t="s">
        <v>436</v>
      </c>
      <c r="E151" s="180" t="s">
        <v>437</v>
      </c>
      <c r="F151" s="182">
        <v>5000</v>
      </c>
      <c r="G151" s="181" t="s">
        <v>136</v>
      </c>
      <c r="H151" s="180" t="s">
        <v>438</v>
      </c>
    </row>
    <row r="152" ht="14.25" spans="1:8">
      <c r="A152" s="179">
        <v>151</v>
      </c>
      <c r="B152" s="179" t="s">
        <v>57</v>
      </c>
      <c r="C152" s="179" t="s">
        <v>439</v>
      </c>
      <c r="D152" s="179" t="s">
        <v>440</v>
      </c>
      <c r="E152" s="179" t="s">
        <v>441</v>
      </c>
      <c r="F152" s="179">
        <v>42000</v>
      </c>
      <c r="G152" s="179" t="s">
        <v>3</v>
      </c>
      <c r="H152" s="179" t="s">
        <v>442</v>
      </c>
    </row>
    <row r="153" ht="14.25" spans="1:8">
      <c r="A153" s="179">
        <v>152</v>
      </c>
      <c r="B153" s="179" t="s">
        <v>57</v>
      </c>
      <c r="C153" s="179" t="s">
        <v>439</v>
      </c>
      <c r="D153" s="179" t="s">
        <v>443</v>
      </c>
      <c r="E153" s="179" t="s">
        <v>444</v>
      </c>
      <c r="F153" s="179">
        <v>90000</v>
      </c>
      <c r="G153" s="179" t="s">
        <v>3</v>
      </c>
      <c r="H153" s="179" t="s">
        <v>239</v>
      </c>
    </row>
    <row r="154" ht="14.25" spans="1:8">
      <c r="A154" s="179">
        <v>153</v>
      </c>
      <c r="B154" s="179" t="s">
        <v>57</v>
      </c>
      <c r="C154" s="179" t="s">
        <v>439</v>
      </c>
      <c r="D154" s="179" t="s">
        <v>445</v>
      </c>
      <c r="E154" s="179" t="s">
        <v>446</v>
      </c>
      <c r="F154" s="179">
        <v>85000</v>
      </c>
      <c r="G154" s="179" t="s">
        <v>3</v>
      </c>
      <c r="H154" s="179" t="s">
        <v>239</v>
      </c>
    </row>
    <row r="155" ht="14.25" spans="1:8">
      <c r="A155" s="179">
        <v>154</v>
      </c>
      <c r="B155" s="179" t="s">
        <v>57</v>
      </c>
      <c r="C155" s="179" t="s">
        <v>439</v>
      </c>
      <c r="D155" s="179" t="s">
        <v>447</v>
      </c>
      <c r="E155" s="179" t="s">
        <v>448</v>
      </c>
      <c r="F155" s="179">
        <v>65000</v>
      </c>
      <c r="G155" s="179" t="s">
        <v>3</v>
      </c>
      <c r="H155" s="179" t="s">
        <v>239</v>
      </c>
    </row>
    <row r="156" ht="14.25" spans="1:8">
      <c r="A156" s="179">
        <v>155</v>
      </c>
      <c r="B156" s="179" t="s">
        <v>57</v>
      </c>
      <c r="C156" s="179" t="s">
        <v>439</v>
      </c>
      <c r="D156" s="179" t="s">
        <v>449</v>
      </c>
      <c r="E156" s="179" t="s">
        <v>450</v>
      </c>
      <c r="F156" s="179">
        <v>60000</v>
      </c>
      <c r="G156" s="179" t="s">
        <v>3</v>
      </c>
      <c r="H156" s="179" t="s">
        <v>239</v>
      </c>
    </row>
    <row r="157" ht="14.25" spans="1:8">
      <c r="A157" s="179">
        <v>156</v>
      </c>
      <c r="B157" s="183" t="s">
        <v>57</v>
      </c>
      <c r="C157" s="193" t="s">
        <v>451</v>
      </c>
      <c r="D157" s="183" t="s">
        <v>452</v>
      </c>
      <c r="E157" s="183" t="s">
        <v>453</v>
      </c>
      <c r="F157" s="182">
        <v>95000</v>
      </c>
      <c r="G157" s="149" t="s">
        <v>3</v>
      </c>
      <c r="H157" s="194" t="s">
        <v>454</v>
      </c>
    </row>
    <row r="158" ht="14.25" spans="1:8">
      <c r="A158" s="179">
        <v>157</v>
      </c>
      <c r="B158" s="179" t="s">
        <v>57</v>
      </c>
      <c r="C158" s="179" t="s">
        <v>451</v>
      </c>
      <c r="D158" s="179" t="s">
        <v>455</v>
      </c>
      <c r="E158" s="179" t="s">
        <v>456</v>
      </c>
      <c r="F158" s="179">
        <v>70000</v>
      </c>
      <c r="G158" s="179" t="s">
        <v>3</v>
      </c>
      <c r="H158" s="179" t="s">
        <v>457</v>
      </c>
    </row>
    <row r="159" ht="28.5" spans="1:8">
      <c r="A159" s="179">
        <v>158</v>
      </c>
      <c r="B159" s="179" t="s">
        <v>57</v>
      </c>
      <c r="C159" s="179" t="s">
        <v>451</v>
      </c>
      <c r="D159" s="179" t="s">
        <v>458</v>
      </c>
      <c r="E159" s="179" t="s">
        <v>459</v>
      </c>
      <c r="F159" s="179">
        <v>2592</v>
      </c>
      <c r="G159" s="179" t="s">
        <v>5</v>
      </c>
      <c r="H159" s="179" t="s">
        <v>460</v>
      </c>
    </row>
    <row r="160" ht="28.5" spans="1:8">
      <c r="A160" s="179">
        <v>159</v>
      </c>
      <c r="B160" s="179" t="s">
        <v>57</v>
      </c>
      <c r="C160" s="179" t="s">
        <v>451</v>
      </c>
      <c r="D160" s="179" t="s">
        <v>461</v>
      </c>
      <c r="E160" s="190" t="s">
        <v>462</v>
      </c>
      <c r="F160" s="179">
        <v>30000</v>
      </c>
      <c r="G160" s="179" t="s">
        <v>5</v>
      </c>
      <c r="H160" s="190" t="s">
        <v>463</v>
      </c>
    </row>
    <row r="161" ht="28.5" spans="1:8">
      <c r="A161" s="179">
        <v>160</v>
      </c>
      <c r="B161" s="179" t="s">
        <v>57</v>
      </c>
      <c r="C161" s="179" t="s">
        <v>451</v>
      </c>
      <c r="D161" s="179" t="s">
        <v>464</v>
      </c>
      <c r="E161" s="190" t="s">
        <v>462</v>
      </c>
      <c r="F161" s="179">
        <v>30000</v>
      </c>
      <c r="G161" s="179" t="s">
        <v>5</v>
      </c>
      <c r="H161" s="190" t="s">
        <v>463</v>
      </c>
    </row>
    <row r="162" ht="28.5" spans="1:8">
      <c r="A162" s="179">
        <v>161</v>
      </c>
      <c r="B162" s="179" t="s">
        <v>57</v>
      </c>
      <c r="C162" s="179" t="s">
        <v>451</v>
      </c>
      <c r="D162" s="179" t="s">
        <v>465</v>
      </c>
      <c r="E162" s="190" t="s">
        <v>466</v>
      </c>
      <c r="F162" s="179">
        <v>30000</v>
      </c>
      <c r="G162" s="179" t="s">
        <v>5</v>
      </c>
      <c r="H162" s="190" t="s">
        <v>467</v>
      </c>
    </row>
    <row r="163" ht="28.5" spans="1:8">
      <c r="A163" s="179">
        <v>162</v>
      </c>
      <c r="B163" s="179" t="s">
        <v>57</v>
      </c>
      <c r="C163" s="179" t="s">
        <v>451</v>
      </c>
      <c r="D163" s="190" t="s">
        <v>468</v>
      </c>
      <c r="E163" s="190" t="s">
        <v>469</v>
      </c>
      <c r="F163" s="179">
        <v>5950</v>
      </c>
      <c r="G163" s="179" t="s">
        <v>5</v>
      </c>
      <c r="H163" s="179" t="s">
        <v>470</v>
      </c>
    </row>
    <row r="164" ht="28.5" spans="1:8">
      <c r="A164" s="179">
        <v>163</v>
      </c>
      <c r="B164" s="179" t="s">
        <v>57</v>
      </c>
      <c r="C164" s="179" t="s">
        <v>451</v>
      </c>
      <c r="D164" s="190" t="s">
        <v>471</v>
      </c>
      <c r="E164" s="190" t="s">
        <v>469</v>
      </c>
      <c r="F164" s="179">
        <v>5950</v>
      </c>
      <c r="G164" s="179" t="s">
        <v>5</v>
      </c>
      <c r="H164" s="179" t="s">
        <v>470</v>
      </c>
    </row>
    <row r="165" ht="28.5" spans="1:8">
      <c r="A165" s="179">
        <v>164</v>
      </c>
      <c r="B165" s="179" t="s">
        <v>57</v>
      </c>
      <c r="C165" s="179" t="s">
        <v>451</v>
      </c>
      <c r="D165" s="190" t="s">
        <v>472</v>
      </c>
      <c r="E165" s="190" t="s">
        <v>473</v>
      </c>
      <c r="F165" s="179">
        <v>40000</v>
      </c>
      <c r="G165" s="179" t="s">
        <v>5</v>
      </c>
      <c r="H165" s="179" t="s">
        <v>435</v>
      </c>
    </row>
    <row r="166" ht="14.25" spans="1:8">
      <c r="A166" s="179">
        <v>165</v>
      </c>
      <c r="B166" s="179" t="s">
        <v>57</v>
      </c>
      <c r="C166" s="179" t="s">
        <v>451</v>
      </c>
      <c r="D166" s="190" t="s">
        <v>474</v>
      </c>
      <c r="E166" s="190" t="s">
        <v>475</v>
      </c>
      <c r="F166" s="179">
        <v>40000</v>
      </c>
      <c r="G166" s="179" t="s">
        <v>5</v>
      </c>
      <c r="H166" s="179" t="s">
        <v>428</v>
      </c>
    </row>
    <row r="167" ht="14.25" spans="1:8">
      <c r="A167" s="179">
        <v>166</v>
      </c>
      <c r="B167" s="179" t="s">
        <v>57</v>
      </c>
      <c r="C167" s="179" t="s">
        <v>451</v>
      </c>
      <c r="D167" s="190" t="s">
        <v>476</v>
      </c>
      <c r="E167" s="190" t="s">
        <v>477</v>
      </c>
      <c r="F167" s="179">
        <v>30000</v>
      </c>
      <c r="G167" s="179" t="s">
        <v>5</v>
      </c>
      <c r="H167" s="179" t="s">
        <v>164</v>
      </c>
    </row>
    <row r="168" ht="14.25" spans="1:8">
      <c r="A168" s="179">
        <v>167</v>
      </c>
      <c r="B168" s="179" t="s">
        <v>57</v>
      </c>
      <c r="C168" s="179" t="s">
        <v>451</v>
      </c>
      <c r="D168" s="190" t="s">
        <v>478</v>
      </c>
      <c r="E168" s="190" t="s">
        <v>479</v>
      </c>
      <c r="F168" s="179">
        <v>30000</v>
      </c>
      <c r="G168" s="179" t="s">
        <v>5</v>
      </c>
      <c r="H168" s="179" t="s">
        <v>164</v>
      </c>
    </row>
    <row r="169" ht="14.25" spans="1:8">
      <c r="A169" s="179">
        <v>168</v>
      </c>
      <c r="B169" s="179" t="s">
        <v>57</v>
      </c>
      <c r="C169" s="179" t="s">
        <v>451</v>
      </c>
      <c r="D169" s="179" t="s">
        <v>480</v>
      </c>
      <c r="E169" s="179" t="s">
        <v>481</v>
      </c>
      <c r="F169" s="179">
        <v>35000</v>
      </c>
      <c r="G169" s="179" t="s">
        <v>482</v>
      </c>
      <c r="H169" s="179" t="s">
        <v>483</v>
      </c>
    </row>
    <row r="170" ht="42.75" spans="1:8">
      <c r="A170" s="179">
        <v>169</v>
      </c>
      <c r="B170" s="180" t="s">
        <v>57</v>
      </c>
      <c r="C170" s="180" t="s">
        <v>451</v>
      </c>
      <c r="D170" s="180" t="s">
        <v>484</v>
      </c>
      <c r="E170" s="180" t="s">
        <v>485</v>
      </c>
      <c r="F170" s="182">
        <v>5987.52</v>
      </c>
      <c r="G170" s="181" t="s">
        <v>136</v>
      </c>
      <c r="H170" s="180" t="s">
        <v>486</v>
      </c>
    </row>
    <row r="171" ht="42.75" spans="1:8">
      <c r="A171" s="179">
        <v>170</v>
      </c>
      <c r="B171" s="180" t="s">
        <v>57</v>
      </c>
      <c r="C171" s="180" t="s">
        <v>451</v>
      </c>
      <c r="D171" s="180" t="s">
        <v>487</v>
      </c>
      <c r="E171" s="180" t="s">
        <v>485</v>
      </c>
      <c r="F171" s="182">
        <v>5987.52</v>
      </c>
      <c r="G171" s="181" t="s">
        <v>136</v>
      </c>
      <c r="H171" s="180" t="s">
        <v>486</v>
      </c>
    </row>
    <row r="172" ht="14.25" spans="1:8">
      <c r="A172" s="179">
        <v>171</v>
      </c>
      <c r="B172" s="180" t="s">
        <v>57</v>
      </c>
      <c r="C172" s="180" t="s">
        <v>451</v>
      </c>
      <c r="D172" s="180" t="s">
        <v>488</v>
      </c>
      <c r="E172" s="180" t="s">
        <v>489</v>
      </c>
      <c r="F172" s="182">
        <v>5990</v>
      </c>
      <c r="G172" s="181" t="s">
        <v>136</v>
      </c>
      <c r="H172" s="180" t="s">
        <v>490</v>
      </c>
    </row>
    <row r="173" ht="14.25" spans="1:8">
      <c r="A173" s="179">
        <v>172</v>
      </c>
      <c r="B173" s="180" t="s">
        <v>57</v>
      </c>
      <c r="C173" s="180" t="s">
        <v>451</v>
      </c>
      <c r="D173" s="180" t="s">
        <v>491</v>
      </c>
      <c r="E173" s="180" t="s">
        <v>489</v>
      </c>
      <c r="F173" s="182">
        <v>5990</v>
      </c>
      <c r="G173" s="181" t="s">
        <v>136</v>
      </c>
      <c r="H173" s="180" t="s">
        <v>490</v>
      </c>
    </row>
    <row r="174" ht="28.5" spans="1:8">
      <c r="A174" s="179">
        <v>173</v>
      </c>
      <c r="B174" s="179" t="s">
        <v>57</v>
      </c>
      <c r="C174" s="179" t="s">
        <v>492</v>
      </c>
      <c r="D174" s="179" t="s">
        <v>493</v>
      </c>
      <c r="E174" s="179" t="s">
        <v>494</v>
      </c>
      <c r="F174" s="179">
        <v>50000</v>
      </c>
      <c r="G174" s="179" t="s">
        <v>3</v>
      </c>
      <c r="H174" s="179" t="s">
        <v>495</v>
      </c>
    </row>
    <row r="175" ht="14.25" spans="1:8">
      <c r="A175" s="179">
        <v>174</v>
      </c>
      <c r="B175" s="179" t="s">
        <v>57</v>
      </c>
      <c r="C175" s="179" t="s">
        <v>492</v>
      </c>
      <c r="D175" s="179" t="s">
        <v>496</v>
      </c>
      <c r="E175" s="179" t="s">
        <v>497</v>
      </c>
      <c r="F175" s="179">
        <v>43750</v>
      </c>
      <c r="G175" s="179" t="s">
        <v>3</v>
      </c>
      <c r="H175" s="179" t="s">
        <v>327</v>
      </c>
    </row>
    <row r="176" ht="28.5" spans="1:8">
      <c r="A176" s="179">
        <v>175</v>
      </c>
      <c r="B176" s="183" t="s">
        <v>57</v>
      </c>
      <c r="C176" s="183" t="s">
        <v>492</v>
      </c>
      <c r="D176" s="183" t="s">
        <v>498</v>
      </c>
      <c r="E176" s="183" t="s">
        <v>499</v>
      </c>
      <c r="F176" s="182">
        <v>52000</v>
      </c>
      <c r="G176" s="149" t="s">
        <v>3</v>
      </c>
      <c r="H176" s="183" t="s">
        <v>500</v>
      </c>
    </row>
    <row r="177" ht="28.5" spans="1:8">
      <c r="A177" s="179">
        <v>176</v>
      </c>
      <c r="B177" s="179" t="s">
        <v>57</v>
      </c>
      <c r="C177" s="179" t="s">
        <v>501</v>
      </c>
      <c r="D177" s="179" t="s">
        <v>502</v>
      </c>
      <c r="E177" s="179" t="s">
        <v>503</v>
      </c>
      <c r="F177" s="179">
        <v>100000</v>
      </c>
      <c r="G177" s="179" t="s">
        <v>3</v>
      </c>
      <c r="H177" s="179" t="s">
        <v>317</v>
      </c>
    </row>
    <row r="178" ht="28.5" spans="1:8">
      <c r="A178" s="179">
        <v>177</v>
      </c>
      <c r="B178" s="179" t="s">
        <v>57</v>
      </c>
      <c r="C178" s="179" t="s">
        <v>501</v>
      </c>
      <c r="D178" s="179" t="s">
        <v>504</v>
      </c>
      <c r="E178" s="179" t="s">
        <v>505</v>
      </c>
      <c r="F178" s="179">
        <v>50000</v>
      </c>
      <c r="G178" s="179" t="s">
        <v>3</v>
      </c>
      <c r="H178" s="179" t="s">
        <v>495</v>
      </c>
    </row>
    <row r="179" ht="28.5" spans="1:8">
      <c r="A179" s="179">
        <v>178</v>
      </c>
      <c r="B179" s="179" t="s">
        <v>57</v>
      </c>
      <c r="C179" s="179" t="s">
        <v>501</v>
      </c>
      <c r="D179" s="179" t="s">
        <v>506</v>
      </c>
      <c r="E179" s="179" t="s">
        <v>507</v>
      </c>
      <c r="F179" s="179">
        <v>45000</v>
      </c>
      <c r="G179" s="179" t="s">
        <v>3</v>
      </c>
      <c r="H179" s="179" t="s">
        <v>495</v>
      </c>
    </row>
    <row r="180" ht="28.5" spans="1:8">
      <c r="A180" s="179">
        <v>179</v>
      </c>
      <c r="B180" s="179" t="s">
        <v>57</v>
      </c>
      <c r="C180" s="179" t="s">
        <v>501</v>
      </c>
      <c r="D180" s="190" t="s">
        <v>508</v>
      </c>
      <c r="E180" s="179" t="s">
        <v>509</v>
      </c>
      <c r="F180" s="179">
        <v>70000</v>
      </c>
      <c r="G180" s="179" t="s">
        <v>5</v>
      </c>
      <c r="H180" s="190" t="s">
        <v>317</v>
      </c>
    </row>
    <row r="181" ht="28.5" spans="1:8">
      <c r="A181" s="179">
        <v>180</v>
      </c>
      <c r="B181" s="179" t="s">
        <v>57</v>
      </c>
      <c r="C181" s="179" t="s">
        <v>501</v>
      </c>
      <c r="D181" s="179" t="s">
        <v>510</v>
      </c>
      <c r="E181" s="179" t="s">
        <v>509</v>
      </c>
      <c r="F181" s="179">
        <v>70000</v>
      </c>
      <c r="G181" s="179" t="s">
        <v>5</v>
      </c>
      <c r="H181" s="190" t="s">
        <v>317</v>
      </c>
    </row>
    <row r="182" ht="28.5" spans="1:8">
      <c r="A182" s="179">
        <v>181</v>
      </c>
      <c r="B182" s="180" t="s">
        <v>57</v>
      </c>
      <c r="C182" s="180" t="s">
        <v>501</v>
      </c>
      <c r="D182" s="180" t="s">
        <v>511</v>
      </c>
      <c r="E182" s="180" t="s">
        <v>512</v>
      </c>
      <c r="F182" s="182">
        <v>20000</v>
      </c>
      <c r="G182" s="181" t="s">
        <v>5</v>
      </c>
      <c r="H182" s="180" t="s">
        <v>513</v>
      </c>
    </row>
    <row r="183" ht="42.75" spans="1:8">
      <c r="A183" s="179">
        <v>182</v>
      </c>
      <c r="B183" s="179" t="s">
        <v>57</v>
      </c>
      <c r="C183" s="179" t="s">
        <v>501</v>
      </c>
      <c r="D183" s="179" t="s">
        <v>514</v>
      </c>
      <c r="E183" s="179" t="s">
        <v>515</v>
      </c>
      <c r="F183" s="179">
        <v>60000</v>
      </c>
      <c r="G183" s="179" t="s">
        <v>5</v>
      </c>
      <c r="H183" s="179" t="s">
        <v>516</v>
      </c>
    </row>
    <row r="184" ht="28.5" spans="1:8">
      <c r="A184" s="179">
        <v>183</v>
      </c>
      <c r="B184" s="179" t="s">
        <v>57</v>
      </c>
      <c r="C184" s="179" t="s">
        <v>501</v>
      </c>
      <c r="D184" s="190" t="s">
        <v>517</v>
      </c>
      <c r="E184" s="190" t="s">
        <v>518</v>
      </c>
      <c r="F184" s="179">
        <v>100000</v>
      </c>
      <c r="G184" s="179" t="s">
        <v>5</v>
      </c>
      <c r="H184" s="179" t="s">
        <v>519</v>
      </c>
    </row>
    <row r="185" ht="28.5" spans="1:8">
      <c r="A185" s="179">
        <v>184</v>
      </c>
      <c r="B185" s="179" t="s">
        <v>57</v>
      </c>
      <c r="C185" s="179" t="s">
        <v>501</v>
      </c>
      <c r="D185" s="190" t="s">
        <v>520</v>
      </c>
      <c r="E185" s="190" t="s">
        <v>521</v>
      </c>
      <c r="F185" s="179">
        <v>100000</v>
      </c>
      <c r="G185" s="179" t="s">
        <v>5</v>
      </c>
      <c r="H185" s="179" t="s">
        <v>519</v>
      </c>
    </row>
    <row r="186" ht="14.25" spans="1:8">
      <c r="A186" s="179">
        <v>185</v>
      </c>
      <c r="B186" s="180" t="s">
        <v>57</v>
      </c>
      <c r="C186" s="180" t="s">
        <v>501</v>
      </c>
      <c r="D186" s="180" t="s">
        <v>522</v>
      </c>
      <c r="E186" s="180" t="s">
        <v>523</v>
      </c>
      <c r="F186" s="182">
        <v>2200</v>
      </c>
      <c r="G186" s="181" t="s">
        <v>136</v>
      </c>
      <c r="H186" s="180" t="s">
        <v>524</v>
      </c>
    </row>
    <row r="187" ht="28.5" spans="1:8">
      <c r="A187" s="179">
        <v>186</v>
      </c>
      <c r="B187" s="180" t="s">
        <v>57</v>
      </c>
      <c r="C187" s="180" t="s">
        <v>501</v>
      </c>
      <c r="D187" s="180" t="s">
        <v>525</v>
      </c>
      <c r="E187" s="180" t="s">
        <v>526</v>
      </c>
      <c r="F187" s="182">
        <v>2000</v>
      </c>
      <c r="G187" s="181" t="s">
        <v>136</v>
      </c>
      <c r="H187" s="180" t="s">
        <v>527</v>
      </c>
    </row>
    <row r="188" ht="28.5" spans="1:8">
      <c r="A188" s="179">
        <v>187</v>
      </c>
      <c r="B188" s="180" t="s">
        <v>57</v>
      </c>
      <c r="C188" s="180" t="s">
        <v>501</v>
      </c>
      <c r="D188" s="180" t="s">
        <v>528</v>
      </c>
      <c r="E188" s="180" t="s">
        <v>529</v>
      </c>
      <c r="F188" s="182">
        <v>3500</v>
      </c>
      <c r="G188" s="181" t="s">
        <v>136</v>
      </c>
      <c r="H188" s="180" t="s">
        <v>530</v>
      </c>
    </row>
    <row r="189" ht="42.75" spans="1:8">
      <c r="A189" s="179">
        <v>188</v>
      </c>
      <c r="B189" s="179" t="s">
        <v>57</v>
      </c>
      <c r="C189" s="179" t="s">
        <v>531</v>
      </c>
      <c r="D189" s="190" t="s">
        <v>532</v>
      </c>
      <c r="E189" s="190" t="s">
        <v>533</v>
      </c>
      <c r="F189" s="179">
        <v>25000</v>
      </c>
      <c r="G189" s="179" t="s">
        <v>5</v>
      </c>
      <c r="H189" s="179" t="s">
        <v>534</v>
      </c>
    </row>
    <row r="190" ht="42.75" spans="1:8">
      <c r="A190" s="179">
        <v>189</v>
      </c>
      <c r="B190" s="179" t="s">
        <v>57</v>
      </c>
      <c r="C190" s="179" t="s">
        <v>531</v>
      </c>
      <c r="D190" s="190" t="s">
        <v>535</v>
      </c>
      <c r="E190" s="190" t="s">
        <v>536</v>
      </c>
      <c r="F190" s="179">
        <v>25000</v>
      </c>
      <c r="G190" s="179" t="s">
        <v>5</v>
      </c>
      <c r="H190" s="179" t="s">
        <v>534</v>
      </c>
    </row>
    <row r="191" ht="42.75" spans="1:8">
      <c r="A191" s="179">
        <v>190</v>
      </c>
      <c r="B191" s="179" t="s">
        <v>57</v>
      </c>
      <c r="C191" s="179" t="s">
        <v>531</v>
      </c>
      <c r="D191" s="190" t="s">
        <v>537</v>
      </c>
      <c r="E191" s="190" t="s">
        <v>538</v>
      </c>
      <c r="F191" s="179">
        <v>25000</v>
      </c>
      <c r="G191" s="179" t="s">
        <v>5</v>
      </c>
      <c r="H191" s="179" t="s">
        <v>534</v>
      </c>
    </row>
    <row r="192" ht="28.5" spans="1:8">
      <c r="A192" s="179">
        <v>191</v>
      </c>
      <c r="B192" s="180" t="s">
        <v>57</v>
      </c>
      <c r="C192" s="180" t="s">
        <v>539</v>
      </c>
      <c r="D192" s="180" t="s">
        <v>540</v>
      </c>
      <c r="E192" s="180" t="s">
        <v>541</v>
      </c>
      <c r="F192" s="182">
        <v>5800</v>
      </c>
      <c r="G192" s="181" t="s">
        <v>136</v>
      </c>
      <c r="H192" s="180" t="s">
        <v>542</v>
      </c>
    </row>
    <row r="193" ht="28.5" spans="1:8">
      <c r="A193" s="179">
        <v>192</v>
      </c>
      <c r="B193" s="179" t="s">
        <v>57</v>
      </c>
      <c r="C193" s="179" t="s">
        <v>543</v>
      </c>
      <c r="D193" s="179" t="s">
        <v>544</v>
      </c>
      <c r="E193" s="179" t="s">
        <v>545</v>
      </c>
      <c r="F193" s="179">
        <v>90000</v>
      </c>
      <c r="G193" s="179" t="s">
        <v>5</v>
      </c>
      <c r="H193" s="179" t="s">
        <v>546</v>
      </c>
    </row>
    <row r="194" ht="28.5" spans="1:8">
      <c r="A194" s="179">
        <v>193</v>
      </c>
      <c r="B194" s="179" t="s">
        <v>57</v>
      </c>
      <c r="C194" s="179" t="s">
        <v>543</v>
      </c>
      <c r="D194" s="179" t="s">
        <v>547</v>
      </c>
      <c r="E194" s="179" t="s">
        <v>548</v>
      </c>
      <c r="F194" s="179">
        <v>70000</v>
      </c>
      <c r="G194" s="179" t="s">
        <v>5</v>
      </c>
      <c r="H194" s="179" t="s">
        <v>546</v>
      </c>
    </row>
    <row r="195" ht="14.25" spans="1:8">
      <c r="A195" s="179">
        <v>194</v>
      </c>
      <c r="B195" s="179" t="s">
        <v>57</v>
      </c>
      <c r="C195" s="179" t="s">
        <v>549</v>
      </c>
      <c r="D195" s="179" t="s">
        <v>550</v>
      </c>
      <c r="E195" s="179" t="s">
        <v>551</v>
      </c>
      <c r="F195" s="179">
        <v>50000</v>
      </c>
      <c r="G195" s="179" t="s">
        <v>3</v>
      </c>
      <c r="H195" s="179" t="s">
        <v>552</v>
      </c>
    </row>
    <row r="196" ht="14.25" spans="1:8">
      <c r="A196" s="179">
        <v>195</v>
      </c>
      <c r="B196" s="179" t="s">
        <v>57</v>
      </c>
      <c r="C196" s="179" t="s">
        <v>553</v>
      </c>
      <c r="D196" s="179" t="s">
        <v>554</v>
      </c>
      <c r="E196" s="179" t="s">
        <v>555</v>
      </c>
      <c r="F196" s="179">
        <v>33600</v>
      </c>
      <c r="G196" s="179" t="s">
        <v>3</v>
      </c>
      <c r="H196" s="179" t="s">
        <v>327</v>
      </c>
    </row>
    <row r="197" ht="28.5" spans="1:8">
      <c r="A197" s="179">
        <v>196</v>
      </c>
      <c r="B197" s="179" t="s">
        <v>57</v>
      </c>
      <c r="C197" s="179" t="s">
        <v>553</v>
      </c>
      <c r="D197" s="190" t="s">
        <v>556</v>
      </c>
      <c r="E197" s="190" t="s">
        <v>557</v>
      </c>
      <c r="F197" s="179">
        <v>100000</v>
      </c>
      <c r="G197" s="179" t="s">
        <v>5</v>
      </c>
      <c r="H197" s="179" t="s">
        <v>558</v>
      </c>
    </row>
    <row r="198" ht="28.5" spans="1:8">
      <c r="A198" s="179">
        <v>197</v>
      </c>
      <c r="B198" s="179" t="s">
        <v>57</v>
      </c>
      <c r="C198" s="179" t="s">
        <v>553</v>
      </c>
      <c r="D198" s="190" t="s">
        <v>559</v>
      </c>
      <c r="E198" s="190" t="s">
        <v>560</v>
      </c>
      <c r="F198" s="179">
        <v>100000</v>
      </c>
      <c r="G198" s="179" t="s">
        <v>5</v>
      </c>
      <c r="H198" s="179" t="s">
        <v>558</v>
      </c>
    </row>
    <row r="199" ht="14.25" spans="1:8">
      <c r="A199" s="179">
        <v>198</v>
      </c>
      <c r="B199" s="179" t="s">
        <v>57</v>
      </c>
      <c r="C199" s="179" t="s">
        <v>553</v>
      </c>
      <c r="D199" s="179" t="s">
        <v>561</v>
      </c>
      <c r="E199" s="179" t="s">
        <v>562</v>
      </c>
      <c r="F199" s="179">
        <v>9000</v>
      </c>
      <c r="G199" s="179" t="s">
        <v>482</v>
      </c>
      <c r="H199" s="179" t="s">
        <v>563</v>
      </c>
    </row>
    <row r="200" ht="28.5" spans="1:8">
      <c r="A200" s="179">
        <v>199</v>
      </c>
      <c r="B200" s="180" t="s">
        <v>57</v>
      </c>
      <c r="C200" s="180" t="s">
        <v>564</v>
      </c>
      <c r="D200" s="180" t="s">
        <v>565</v>
      </c>
      <c r="E200" s="180" t="s">
        <v>566</v>
      </c>
      <c r="F200" s="182">
        <v>100000</v>
      </c>
      <c r="G200" s="181" t="s">
        <v>5</v>
      </c>
      <c r="H200" s="180" t="s">
        <v>567</v>
      </c>
    </row>
    <row r="201" ht="28.5" spans="1:8">
      <c r="A201" s="179">
        <v>200</v>
      </c>
      <c r="B201" s="179" t="s">
        <v>57</v>
      </c>
      <c r="C201" s="179" t="s">
        <v>568</v>
      </c>
      <c r="D201" s="179" t="s">
        <v>569</v>
      </c>
      <c r="E201" s="179" t="s">
        <v>570</v>
      </c>
      <c r="F201" s="179">
        <v>30000</v>
      </c>
      <c r="G201" s="179" t="s">
        <v>5</v>
      </c>
      <c r="H201" s="179" t="s">
        <v>571</v>
      </c>
    </row>
    <row r="202" ht="28.5" spans="1:8">
      <c r="A202" s="179">
        <v>201</v>
      </c>
      <c r="B202" s="179" t="s">
        <v>57</v>
      </c>
      <c r="C202" s="179" t="s">
        <v>568</v>
      </c>
      <c r="D202" s="179" t="s">
        <v>572</v>
      </c>
      <c r="E202" s="179" t="s">
        <v>573</v>
      </c>
      <c r="F202" s="179">
        <v>32000</v>
      </c>
      <c r="G202" s="179" t="s">
        <v>5</v>
      </c>
      <c r="H202" s="179" t="s">
        <v>571</v>
      </c>
    </row>
    <row r="203" ht="28.5" spans="1:8">
      <c r="A203" s="179">
        <v>202</v>
      </c>
      <c r="B203" s="179" t="s">
        <v>57</v>
      </c>
      <c r="C203" s="179" t="s">
        <v>568</v>
      </c>
      <c r="D203" s="179" t="s">
        <v>574</v>
      </c>
      <c r="E203" s="179" t="s">
        <v>573</v>
      </c>
      <c r="F203" s="179">
        <v>38000</v>
      </c>
      <c r="G203" s="179" t="s">
        <v>5</v>
      </c>
      <c r="H203" s="179" t="s">
        <v>571</v>
      </c>
    </row>
    <row r="204" ht="28.5" spans="1:8">
      <c r="A204" s="179">
        <v>203</v>
      </c>
      <c r="B204" s="179" t="s">
        <v>57</v>
      </c>
      <c r="C204" s="179" t="s">
        <v>568</v>
      </c>
      <c r="D204" s="179" t="s">
        <v>575</v>
      </c>
      <c r="E204" s="179" t="s">
        <v>576</v>
      </c>
      <c r="F204" s="179">
        <v>40000</v>
      </c>
      <c r="G204" s="179" t="s">
        <v>5</v>
      </c>
      <c r="H204" s="179" t="s">
        <v>577</v>
      </c>
    </row>
    <row r="205" ht="28.5" spans="1:8">
      <c r="A205" s="179">
        <v>204</v>
      </c>
      <c r="B205" s="179" t="s">
        <v>57</v>
      </c>
      <c r="C205" s="179" t="s">
        <v>568</v>
      </c>
      <c r="D205" s="179" t="s">
        <v>578</v>
      </c>
      <c r="E205" s="179" t="s">
        <v>576</v>
      </c>
      <c r="F205" s="179">
        <v>40000</v>
      </c>
      <c r="G205" s="179" t="s">
        <v>5</v>
      </c>
      <c r="H205" s="179" t="s">
        <v>577</v>
      </c>
    </row>
    <row r="206" ht="28.5" spans="1:8">
      <c r="A206" s="179">
        <v>205</v>
      </c>
      <c r="B206" s="179" t="s">
        <v>57</v>
      </c>
      <c r="C206" s="179" t="s">
        <v>568</v>
      </c>
      <c r="D206" s="179" t="s">
        <v>579</v>
      </c>
      <c r="E206" s="179" t="s">
        <v>580</v>
      </c>
      <c r="F206" s="179">
        <v>50000</v>
      </c>
      <c r="G206" s="179" t="s">
        <v>5</v>
      </c>
      <c r="H206" s="179" t="s">
        <v>239</v>
      </c>
    </row>
    <row r="207" ht="14.25" spans="1:8">
      <c r="A207" s="179">
        <v>206</v>
      </c>
      <c r="B207" s="179" t="s">
        <v>57</v>
      </c>
      <c r="C207" s="179" t="s">
        <v>568</v>
      </c>
      <c r="D207" s="190" t="s">
        <v>581</v>
      </c>
      <c r="E207" s="190" t="s">
        <v>582</v>
      </c>
      <c r="F207" s="179">
        <v>30000</v>
      </c>
      <c r="G207" s="179" t="s">
        <v>5</v>
      </c>
      <c r="H207" s="179" t="s">
        <v>164</v>
      </c>
    </row>
    <row r="208" ht="14.25" spans="1:8">
      <c r="A208" s="179">
        <v>207</v>
      </c>
      <c r="B208" s="179" t="s">
        <v>57</v>
      </c>
      <c r="C208" s="179" t="s">
        <v>568</v>
      </c>
      <c r="D208" s="190" t="s">
        <v>583</v>
      </c>
      <c r="E208" s="190" t="s">
        <v>584</v>
      </c>
      <c r="F208" s="179">
        <v>30000</v>
      </c>
      <c r="G208" s="179" t="s">
        <v>5</v>
      </c>
      <c r="H208" s="179" t="s">
        <v>164</v>
      </c>
    </row>
    <row r="209" ht="28.5" spans="1:8">
      <c r="A209" s="179">
        <v>208</v>
      </c>
      <c r="B209" s="179" t="s">
        <v>57</v>
      </c>
      <c r="C209" s="179" t="s">
        <v>585</v>
      </c>
      <c r="D209" s="179" t="s">
        <v>586</v>
      </c>
      <c r="E209" s="179" t="s">
        <v>587</v>
      </c>
      <c r="F209" s="179">
        <v>100000</v>
      </c>
      <c r="G209" s="179" t="s">
        <v>3</v>
      </c>
      <c r="H209" s="179" t="s">
        <v>588</v>
      </c>
    </row>
    <row r="210" ht="28.5" spans="1:8">
      <c r="A210" s="179">
        <v>209</v>
      </c>
      <c r="B210" s="179" t="s">
        <v>57</v>
      </c>
      <c r="C210" s="179" t="s">
        <v>585</v>
      </c>
      <c r="D210" s="179" t="s">
        <v>589</v>
      </c>
      <c r="E210" s="179" t="s">
        <v>590</v>
      </c>
      <c r="F210" s="179">
        <v>100000</v>
      </c>
      <c r="G210" s="179" t="s">
        <v>3</v>
      </c>
      <c r="H210" s="179" t="s">
        <v>588</v>
      </c>
    </row>
    <row r="211" ht="14.25" spans="1:8">
      <c r="A211" s="179">
        <v>210</v>
      </c>
      <c r="B211" s="179" t="s">
        <v>57</v>
      </c>
      <c r="C211" s="179" t="s">
        <v>585</v>
      </c>
      <c r="D211" s="179" t="s">
        <v>591</v>
      </c>
      <c r="E211" s="179" t="s">
        <v>592</v>
      </c>
      <c r="F211" s="179">
        <v>5000</v>
      </c>
      <c r="G211" s="179" t="s">
        <v>136</v>
      </c>
      <c r="H211" s="179" t="s">
        <v>593</v>
      </c>
    </row>
    <row r="212" ht="28.5" spans="1:8">
      <c r="A212" s="179">
        <v>211</v>
      </c>
      <c r="B212" s="179" t="s">
        <v>61</v>
      </c>
      <c r="C212" s="179" t="s">
        <v>594</v>
      </c>
      <c r="D212" s="179" t="s">
        <v>595</v>
      </c>
      <c r="E212" s="179" t="s">
        <v>596</v>
      </c>
      <c r="F212" s="179">
        <v>5800</v>
      </c>
      <c r="G212" s="179" t="s">
        <v>5</v>
      </c>
      <c r="H212" s="190" t="s">
        <v>597</v>
      </c>
    </row>
    <row r="213" ht="28.5" spans="1:8">
      <c r="A213" s="179">
        <v>212</v>
      </c>
      <c r="B213" s="179" t="s">
        <v>61</v>
      </c>
      <c r="C213" s="179" t="s">
        <v>594</v>
      </c>
      <c r="D213" s="179" t="s">
        <v>598</v>
      </c>
      <c r="E213" s="179" t="s">
        <v>599</v>
      </c>
      <c r="F213" s="179">
        <v>6000</v>
      </c>
      <c r="G213" s="179" t="s">
        <v>5</v>
      </c>
      <c r="H213" s="179" t="s">
        <v>600</v>
      </c>
    </row>
    <row r="214" ht="28.5" spans="1:8">
      <c r="A214" s="179">
        <v>213</v>
      </c>
      <c r="B214" s="179" t="s">
        <v>61</v>
      </c>
      <c r="C214" s="179" t="s">
        <v>594</v>
      </c>
      <c r="D214" s="179" t="s">
        <v>601</v>
      </c>
      <c r="E214" s="179" t="s">
        <v>602</v>
      </c>
      <c r="F214" s="179">
        <v>100000</v>
      </c>
      <c r="G214" s="179" t="s">
        <v>5</v>
      </c>
      <c r="H214" s="190" t="s">
        <v>603</v>
      </c>
    </row>
    <row r="215" ht="14.25" spans="1:8">
      <c r="A215" s="179">
        <v>214</v>
      </c>
      <c r="B215" s="179" t="s">
        <v>61</v>
      </c>
      <c r="C215" s="179" t="s">
        <v>594</v>
      </c>
      <c r="D215" s="179" t="s">
        <v>604</v>
      </c>
      <c r="E215" s="179" t="s">
        <v>605</v>
      </c>
      <c r="F215" s="179">
        <v>30000</v>
      </c>
      <c r="G215" s="179" t="s">
        <v>5</v>
      </c>
      <c r="H215" s="190" t="s">
        <v>164</v>
      </c>
    </row>
    <row r="216" ht="14.25" spans="1:8">
      <c r="A216" s="179">
        <v>215</v>
      </c>
      <c r="B216" s="190" t="s">
        <v>61</v>
      </c>
      <c r="C216" s="190" t="s">
        <v>594</v>
      </c>
      <c r="D216" s="190" t="s">
        <v>606</v>
      </c>
      <c r="E216" s="190" t="s">
        <v>607</v>
      </c>
      <c r="F216" s="190">
        <v>60000</v>
      </c>
      <c r="G216" s="190" t="s">
        <v>482</v>
      </c>
      <c r="H216" s="190" t="s">
        <v>608</v>
      </c>
    </row>
    <row r="217" ht="28.5" spans="1:8">
      <c r="A217" s="179">
        <v>216</v>
      </c>
      <c r="B217" s="190" t="s">
        <v>61</v>
      </c>
      <c r="C217" s="190" t="s">
        <v>594</v>
      </c>
      <c r="D217" s="190" t="s">
        <v>609</v>
      </c>
      <c r="E217" s="190" t="s">
        <v>610</v>
      </c>
      <c r="F217" s="190">
        <v>3750</v>
      </c>
      <c r="G217" s="190" t="s">
        <v>482</v>
      </c>
      <c r="H217" s="190" t="s">
        <v>611</v>
      </c>
    </row>
    <row r="218" ht="28.5" spans="1:8">
      <c r="A218" s="179">
        <v>217</v>
      </c>
      <c r="B218" s="180" t="s">
        <v>61</v>
      </c>
      <c r="C218" s="180" t="s">
        <v>612</v>
      </c>
      <c r="D218" s="181" t="s">
        <v>613</v>
      </c>
      <c r="E218" s="181" t="s">
        <v>614</v>
      </c>
      <c r="F218" s="182">
        <v>30000</v>
      </c>
      <c r="G218" s="181" t="s">
        <v>5</v>
      </c>
      <c r="H218" s="181" t="s">
        <v>615</v>
      </c>
    </row>
    <row r="219" ht="14.25" spans="1:8">
      <c r="A219" s="179">
        <v>218</v>
      </c>
      <c r="B219" s="180" t="s">
        <v>61</v>
      </c>
      <c r="C219" s="180" t="s">
        <v>612</v>
      </c>
      <c r="D219" s="181" t="s">
        <v>616</v>
      </c>
      <c r="E219" s="181" t="s">
        <v>617</v>
      </c>
      <c r="F219" s="182">
        <v>120000</v>
      </c>
      <c r="G219" s="181" t="s">
        <v>5</v>
      </c>
      <c r="H219" s="181" t="s">
        <v>618</v>
      </c>
    </row>
    <row r="220" ht="14.25" spans="1:8">
      <c r="A220" s="179">
        <v>219</v>
      </c>
      <c r="B220" s="179" t="s">
        <v>61</v>
      </c>
      <c r="C220" s="179" t="s">
        <v>612</v>
      </c>
      <c r="D220" s="179" t="s">
        <v>619</v>
      </c>
      <c r="E220" s="179" t="s">
        <v>620</v>
      </c>
      <c r="F220" s="179">
        <v>52000</v>
      </c>
      <c r="G220" s="179" t="s">
        <v>5</v>
      </c>
      <c r="H220" s="179" t="s">
        <v>621</v>
      </c>
    </row>
    <row r="221" ht="14.25" spans="1:8">
      <c r="A221" s="179">
        <v>220</v>
      </c>
      <c r="B221" s="149" t="s">
        <v>61</v>
      </c>
      <c r="C221" s="150" t="s">
        <v>622</v>
      </c>
      <c r="D221" s="195" t="s">
        <v>623</v>
      </c>
      <c r="E221" s="195" t="s">
        <v>624</v>
      </c>
      <c r="F221" s="182">
        <v>64000</v>
      </c>
      <c r="G221" s="149" t="s">
        <v>3</v>
      </c>
      <c r="H221" s="62" t="s">
        <v>625</v>
      </c>
    </row>
    <row r="222" ht="28.5" spans="1:8">
      <c r="A222" s="179">
        <v>221</v>
      </c>
      <c r="B222" s="179" t="s">
        <v>61</v>
      </c>
      <c r="C222" s="179" t="s">
        <v>622</v>
      </c>
      <c r="D222" s="179" t="s">
        <v>626</v>
      </c>
      <c r="E222" s="179" t="s">
        <v>627</v>
      </c>
      <c r="F222" s="179">
        <v>100000</v>
      </c>
      <c r="G222" s="179" t="s">
        <v>3</v>
      </c>
      <c r="H222" s="179" t="s">
        <v>297</v>
      </c>
    </row>
    <row r="223" ht="28.5" spans="1:8">
      <c r="A223" s="179">
        <v>222</v>
      </c>
      <c r="B223" s="179" t="s">
        <v>61</v>
      </c>
      <c r="C223" s="179" t="s">
        <v>622</v>
      </c>
      <c r="D223" s="179" t="s">
        <v>628</v>
      </c>
      <c r="E223" s="179" t="s">
        <v>629</v>
      </c>
      <c r="F223" s="179">
        <v>50000</v>
      </c>
      <c r="G223" s="179" t="s">
        <v>3</v>
      </c>
      <c r="H223" s="179" t="s">
        <v>630</v>
      </c>
    </row>
    <row r="224" ht="28.5" spans="1:8">
      <c r="A224" s="179">
        <v>223</v>
      </c>
      <c r="B224" s="149" t="s">
        <v>61</v>
      </c>
      <c r="C224" s="150" t="s">
        <v>622</v>
      </c>
      <c r="D224" s="195" t="s">
        <v>631</v>
      </c>
      <c r="E224" s="195" t="s">
        <v>632</v>
      </c>
      <c r="F224" s="182">
        <v>80000</v>
      </c>
      <c r="G224" s="149" t="s">
        <v>3</v>
      </c>
      <c r="H224" s="62" t="s">
        <v>386</v>
      </c>
    </row>
    <row r="225" ht="14.25" spans="1:8">
      <c r="A225" s="179">
        <v>224</v>
      </c>
      <c r="B225" s="179" t="s">
        <v>61</v>
      </c>
      <c r="C225" s="179" t="s">
        <v>622</v>
      </c>
      <c r="D225" s="179" t="s">
        <v>633</v>
      </c>
      <c r="E225" s="179" t="s">
        <v>634</v>
      </c>
      <c r="F225" s="179">
        <v>25000</v>
      </c>
      <c r="G225" s="179" t="s">
        <v>3</v>
      </c>
      <c r="H225" s="179" t="s">
        <v>635</v>
      </c>
    </row>
    <row r="226" ht="14.25" spans="1:8">
      <c r="A226" s="179">
        <v>225</v>
      </c>
      <c r="B226" s="149" t="s">
        <v>61</v>
      </c>
      <c r="C226" s="150" t="s">
        <v>622</v>
      </c>
      <c r="D226" s="195" t="s">
        <v>636</v>
      </c>
      <c r="E226" s="195" t="s">
        <v>637</v>
      </c>
      <c r="F226" s="182">
        <v>50000</v>
      </c>
      <c r="G226" s="149" t="s">
        <v>3</v>
      </c>
      <c r="H226" s="62" t="s">
        <v>638</v>
      </c>
    </row>
    <row r="227" ht="28.5" spans="1:8">
      <c r="A227" s="179">
        <v>226</v>
      </c>
      <c r="B227" s="39" t="s">
        <v>61</v>
      </c>
      <c r="C227" s="39" t="s">
        <v>622</v>
      </c>
      <c r="D227" s="39" t="s">
        <v>639</v>
      </c>
      <c r="E227" s="39" t="s">
        <v>640</v>
      </c>
      <c r="F227" s="182">
        <v>100000</v>
      </c>
      <c r="G227" s="39" t="s">
        <v>5</v>
      </c>
      <c r="H227" s="39" t="s">
        <v>467</v>
      </c>
    </row>
    <row r="228" ht="28.5" spans="1:8">
      <c r="A228" s="179">
        <v>227</v>
      </c>
      <c r="B228" s="180" t="s">
        <v>61</v>
      </c>
      <c r="C228" s="180" t="s">
        <v>622</v>
      </c>
      <c r="D228" s="181" t="s">
        <v>641</v>
      </c>
      <c r="E228" s="181" t="s">
        <v>642</v>
      </c>
      <c r="F228" s="182">
        <v>200000</v>
      </c>
      <c r="G228" s="181" t="s">
        <v>5</v>
      </c>
      <c r="H228" s="181" t="s">
        <v>467</v>
      </c>
    </row>
    <row r="229" ht="28.5" spans="1:8">
      <c r="A229" s="179">
        <v>228</v>
      </c>
      <c r="B229" s="39" t="s">
        <v>61</v>
      </c>
      <c r="C229" s="39" t="s">
        <v>622</v>
      </c>
      <c r="D229" s="39" t="s">
        <v>643</v>
      </c>
      <c r="E229" s="39" t="s">
        <v>644</v>
      </c>
      <c r="F229" s="182">
        <v>200000</v>
      </c>
      <c r="G229" s="39" t="s">
        <v>5</v>
      </c>
      <c r="H229" s="39" t="s">
        <v>467</v>
      </c>
    </row>
    <row r="230" ht="28.5" spans="1:8">
      <c r="A230" s="179">
        <v>229</v>
      </c>
      <c r="B230" s="180" t="s">
        <v>61</v>
      </c>
      <c r="C230" s="180" t="s">
        <v>622</v>
      </c>
      <c r="D230" s="180" t="s">
        <v>645</v>
      </c>
      <c r="E230" s="180" t="s">
        <v>646</v>
      </c>
      <c r="F230" s="182">
        <v>150000</v>
      </c>
      <c r="G230" s="181" t="s">
        <v>5</v>
      </c>
      <c r="H230" s="181" t="s">
        <v>467</v>
      </c>
    </row>
    <row r="231" ht="28.5" spans="1:8">
      <c r="A231" s="179">
        <v>230</v>
      </c>
      <c r="B231" s="39" t="s">
        <v>61</v>
      </c>
      <c r="C231" s="39" t="s">
        <v>622</v>
      </c>
      <c r="D231" s="39" t="s">
        <v>647</v>
      </c>
      <c r="E231" s="39" t="s">
        <v>648</v>
      </c>
      <c r="F231" s="182">
        <v>150000</v>
      </c>
      <c r="G231" s="39" t="s">
        <v>5</v>
      </c>
      <c r="H231" s="39" t="s">
        <v>467</v>
      </c>
    </row>
    <row r="232" ht="28.5" spans="1:8">
      <c r="A232" s="179">
        <v>231</v>
      </c>
      <c r="B232" s="179" t="s">
        <v>61</v>
      </c>
      <c r="C232" s="179" t="s">
        <v>622</v>
      </c>
      <c r="D232" s="179" t="s">
        <v>649</v>
      </c>
      <c r="E232" s="179" t="s">
        <v>650</v>
      </c>
      <c r="F232" s="179">
        <v>50000</v>
      </c>
      <c r="G232" s="179" t="s">
        <v>5</v>
      </c>
      <c r="H232" s="179" t="s">
        <v>467</v>
      </c>
    </row>
    <row r="233" ht="28.5" spans="1:8">
      <c r="A233" s="179">
        <v>232</v>
      </c>
      <c r="B233" s="179" t="s">
        <v>61</v>
      </c>
      <c r="C233" s="179" t="s">
        <v>622</v>
      </c>
      <c r="D233" s="179" t="s">
        <v>651</v>
      </c>
      <c r="E233" s="179" t="s">
        <v>652</v>
      </c>
      <c r="F233" s="179">
        <v>50000</v>
      </c>
      <c r="G233" s="179" t="s">
        <v>5</v>
      </c>
      <c r="H233" s="179" t="s">
        <v>467</v>
      </c>
    </row>
    <row r="234" ht="28.5" spans="1:8">
      <c r="A234" s="179">
        <v>233</v>
      </c>
      <c r="B234" s="179" t="s">
        <v>61</v>
      </c>
      <c r="C234" s="179" t="s">
        <v>622</v>
      </c>
      <c r="D234" s="179" t="s">
        <v>653</v>
      </c>
      <c r="E234" s="179" t="s">
        <v>654</v>
      </c>
      <c r="F234" s="179">
        <v>50000</v>
      </c>
      <c r="G234" s="179" t="s">
        <v>5</v>
      </c>
      <c r="H234" s="179" t="s">
        <v>467</v>
      </c>
    </row>
    <row r="235" ht="14.25" spans="1:8">
      <c r="A235" s="179">
        <v>234</v>
      </c>
      <c r="B235" s="179" t="s">
        <v>61</v>
      </c>
      <c r="C235" s="179" t="s">
        <v>622</v>
      </c>
      <c r="D235" s="179" t="s">
        <v>655</v>
      </c>
      <c r="E235" s="179" t="s">
        <v>656</v>
      </c>
      <c r="F235" s="179">
        <v>3920</v>
      </c>
      <c r="G235" s="179" t="s">
        <v>5</v>
      </c>
      <c r="H235" s="179" t="s">
        <v>454</v>
      </c>
    </row>
    <row r="236" ht="28.5" spans="1:8">
      <c r="A236" s="179">
        <v>235</v>
      </c>
      <c r="B236" s="180" t="s">
        <v>61</v>
      </c>
      <c r="C236" s="180" t="s">
        <v>622</v>
      </c>
      <c r="D236" s="181" t="s">
        <v>657</v>
      </c>
      <c r="E236" s="181" t="s">
        <v>658</v>
      </c>
      <c r="F236" s="182">
        <v>25000</v>
      </c>
      <c r="G236" s="181" t="s">
        <v>5</v>
      </c>
      <c r="H236" s="181" t="s">
        <v>625</v>
      </c>
    </row>
    <row r="237" ht="28.5" spans="1:8">
      <c r="A237" s="179">
        <v>236</v>
      </c>
      <c r="B237" s="180" t="s">
        <v>61</v>
      </c>
      <c r="C237" s="180" t="s">
        <v>622</v>
      </c>
      <c r="D237" s="181" t="s">
        <v>659</v>
      </c>
      <c r="E237" s="181" t="s">
        <v>660</v>
      </c>
      <c r="F237" s="182">
        <v>40000</v>
      </c>
      <c r="G237" s="181" t="s">
        <v>5</v>
      </c>
      <c r="H237" s="181" t="s">
        <v>625</v>
      </c>
    </row>
    <row r="238" ht="28.5" spans="1:8">
      <c r="A238" s="179">
        <v>237</v>
      </c>
      <c r="B238" s="180" t="s">
        <v>61</v>
      </c>
      <c r="C238" s="180" t="s">
        <v>622</v>
      </c>
      <c r="D238" s="181" t="s">
        <v>661</v>
      </c>
      <c r="E238" s="181" t="s">
        <v>662</v>
      </c>
      <c r="F238" s="182">
        <v>40000</v>
      </c>
      <c r="G238" s="181" t="s">
        <v>5</v>
      </c>
      <c r="H238" s="181" t="s">
        <v>625</v>
      </c>
    </row>
    <row r="239" ht="28.5" spans="1:8">
      <c r="A239" s="179">
        <v>238</v>
      </c>
      <c r="B239" s="180" t="s">
        <v>61</v>
      </c>
      <c r="C239" s="180" t="s">
        <v>622</v>
      </c>
      <c r="D239" s="181" t="s">
        <v>663</v>
      </c>
      <c r="E239" s="181" t="s">
        <v>664</v>
      </c>
      <c r="F239" s="182">
        <v>20000</v>
      </c>
      <c r="G239" s="181" t="s">
        <v>5</v>
      </c>
      <c r="H239" s="181" t="s">
        <v>665</v>
      </c>
    </row>
    <row r="240" ht="14.25" spans="1:8">
      <c r="A240" s="179">
        <v>239</v>
      </c>
      <c r="B240" s="180" t="s">
        <v>61</v>
      </c>
      <c r="C240" s="180" t="s">
        <v>622</v>
      </c>
      <c r="D240" s="181" t="s">
        <v>666</v>
      </c>
      <c r="E240" s="181" t="s">
        <v>667</v>
      </c>
      <c r="F240" s="182">
        <v>30000</v>
      </c>
      <c r="G240" s="181" t="s">
        <v>5</v>
      </c>
      <c r="H240" s="181" t="s">
        <v>665</v>
      </c>
    </row>
    <row r="241" ht="28.5" spans="1:8">
      <c r="A241" s="179">
        <v>240</v>
      </c>
      <c r="B241" s="179" t="s">
        <v>61</v>
      </c>
      <c r="C241" s="179" t="s">
        <v>622</v>
      </c>
      <c r="D241" s="179" t="s">
        <v>668</v>
      </c>
      <c r="E241" s="179" t="s">
        <v>669</v>
      </c>
      <c r="F241" s="196">
        <v>5995</v>
      </c>
      <c r="G241" s="179" t="s">
        <v>5</v>
      </c>
      <c r="H241" s="179" t="s">
        <v>239</v>
      </c>
    </row>
    <row r="242" ht="28.5" spans="1:8">
      <c r="A242" s="179">
        <v>241</v>
      </c>
      <c r="B242" s="179" t="s">
        <v>61</v>
      </c>
      <c r="C242" s="179" t="s">
        <v>622</v>
      </c>
      <c r="D242" s="179" t="s">
        <v>670</v>
      </c>
      <c r="E242" s="179" t="s">
        <v>669</v>
      </c>
      <c r="F242" s="196">
        <v>5996</v>
      </c>
      <c r="G242" s="179" t="s">
        <v>5</v>
      </c>
      <c r="H242" s="179" t="s">
        <v>239</v>
      </c>
    </row>
    <row r="243" ht="28.5" spans="1:8">
      <c r="A243" s="179">
        <v>242</v>
      </c>
      <c r="B243" s="179" t="s">
        <v>61</v>
      </c>
      <c r="C243" s="179" t="s">
        <v>622</v>
      </c>
      <c r="D243" s="179" t="s">
        <v>671</v>
      </c>
      <c r="E243" s="179" t="s">
        <v>669</v>
      </c>
      <c r="F243" s="196">
        <v>5991</v>
      </c>
      <c r="G243" s="179" t="s">
        <v>5</v>
      </c>
      <c r="H243" s="179" t="s">
        <v>239</v>
      </c>
    </row>
    <row r="244" ht="28.5" spans="1:8">
      <c r="A244" s="179">
        <v>243</v>
      </c>
      <c r="B244" s="179" t="s">
        <v>61</v>
      </c>
      <c r="C244" s="179" t="s">
        <v>622</v>
      </c>
      <c r="D244" s="179" t="s">
        <v>672</v>
      </c>
      <c r="E244" s="179" t="s">
        <v>669</v>
      </c>
      <c r="F244" s="179">
        <v>5993</v>
      </c>
      <c r="G244" s="179" t="s">
        <v>5</v>
      </c>
      <c r="H244" s="179" t="s">
        <v>239</v>
      </c>
    </row>
    <row r="245" ht="14.25" spans="1:8">
      <c r="A245" s="179">
        <v>244</v>
      </c>
      <c r="B245" s="179" t="s">
        <v>61</v>
      </c>
      <c r="C245" s="179" t="s">
        <v>622</v>
      </c>
      <c r="D245" s="179" t="s">
        <v>673</v>
      </c>
      <c r="E245" s="179" t="s">
        <v>674</v>
      </c>
      <c r="F245" s="179">
        <v>30000</v>
      </c>
      <c r="G245" s="179" t="s">
        <v>5</v>
      </c>
      <c r="H245" s="179" t="s">
        <v>164</v>
      </c>
    </row>
    <row r="246" ht="28.5" spans="1:8">
      <c r="A246" s="179">
        <v>245</v>
      </c>
      <c r="B246" s="179" t="s">
        <v>61</v>
      </c>
      <c r="C246" s="179" t="s">
        <v>622</v>
      </c>
      <c r="D246" s="179" t="s">
        <v>675</v>
      </c>
      <c r="E246" s="179" t="s">
        <v>676</v>
      </c>
      <c r="F246" s="179">
        <v>100000</v>
      </c>
      <c r="G246" s="179" t="s">
        <v>5</v>
      </c>
      <c r="H246" s="179" t="s">
        <v>677</v>
      </c>
    </row>
    <row r="247" ht="28.5" spans="1:8">
      <c r="A247" s="179">
        <v>246</v>
      </c>
      <c r="B247" s="179" t="s">
        <v>61</v>
      </c>
      <c r="C247" s="179" t="s">
        <v>678</v>
      </c>
      <c r="D247" s="179" t="s">
        <v>679</v>
      </c>
      <c r="E247" s="179" t="s">
        <v>680</v>
      </c>
      <c r="F247" s="179">
        <v>2000</v>
      </c>
      <c r="G247" s="179" t="s">
        <v>5</v>
      </c>
      <c r="H247" s="179" t="s">
        <v>681</v>
      </c>
    </row>
    <row r="248" ht="28.5" spans="1:8">
      <c r="A248" s="179">
        <v>247</v>
      </c>
      <c r="B248" s="180" t="s">
        <v>61</v>
      </c>
      <c r="C248" s="180" t="s">
        <v>678</v>
      </c>
      <c r="D248" s="181" t="s">
        <v>682</v>
      </c>
      <c r="E248" s="181" t="s">
        <v>683</v>
      </c>
      <c r="F248" s="182">
        <v>4500</v>
      </c>
      <c r="G248" s="181" t="s">
        <v>136</v>
      </c>
      <c r="H248" s="181" t="s">
        <v>684</v>
      </c>
    </row>
    <row r="249" ht="28.5" spans="1:8">
      <c r="A249" s="179">
        <v>248</v>
      </c>
      <c r="B249" s="179" t="s">
        <v>61</v>
      </c>
      <c r="C249" s="179" t="s">
        <v>685</v>
      </c>
      <c r="D249" s="179" t="s">
        <v>686</v>
      </c>
      <c r="E249" s="179" t="s">
        <v>687</v>
      </c>
      <c r="F249" s="179">
        <v>75000</v>
      </c>
      <c r="G249" s="179" t="s">
        <v>3</v>
      </c>
      <c r="H249" s="179" t="s">
        <v>684</v>
      </c>
    </row>
    <row r="250" ht="14.25" spans="1:8">
      <c r="A250" s="179">
        <v>249</v>
      </c>
      <c r="B250" s="179" t="s">
        <v>61</v>
      </c>
      <c r="C250" s="179" t="s">
        <v>685</v>
      </c>
      <c r="D250" s="179" t="s">
        <v>688</v>
      </c>
      <c r="E250" s="179" t="s">
        <v>689</v>
      </c>
      <c r="F250" s="179">
        <v>60000</v>
      </c>
      <c r="G250" s="179" t="s">
        <v>3</v>
      </c>
      <c r="H250" s="179" t="s">
        <v>684</v>
      </c>
    </row>
    <row r="251" ht="14.25" spans="1:8">
      <c r="A251" s="179">
        <v>250</v>
      </c>
      <c r="B251" s="179" t="s">
        <v>61</v>
      </c>
      <c r="C251" s="179" t="s">
        <v>690</v>
      </c>
      <c r="D251" s="179" t="s">
        <v>691</v>
      </c>
      <c r="E251" s="179" t="s">
        <v>692</v>
      </c>
      <c r="F251" s="179">
        <v>30000</v>
      </c>
      <c r="G251" s="179" t="s">
        <v>5</v>
      </c>
      <c r="H251" s="179" t="s">
        <v>625</v>
      </c>
    </row>
    <row r="252" ht="14.25" spans="1:8">
      <c r="A252" s="179">
        <v>251</v>
      </c>
      <c r="B252" s="180" t="s">
        <v>61</v>
      </c>
      <c r="C252" s="180" t="s">
        <v>690</v>
      </c>
      <c r="D252" s="181" t="s">
        <v>693</v>
      </c>
      <c r="E252" s="181" t="s">
        <v>694</v>
      </c>
      <c r="F252" s="182">
        <v>60000</v>
      </c>
      <c r="G252" s="181" t="s">
        <v>5</v>
      </c>
      <c r="H252" s="181" t="s">
        <v>695</v>
      </c>
    </row>
    <row r="253" ht="14.25" spans="1:8">
      <c r="A253" s="179">
        <v>252</v>
      </c>
      <c r="B253" s="180" t="s">
        <v>61</v>
      </c>
      <c r="C253" s="180" t="s">
        <v>690</v>
      </c>
      <c r="D253" s="181" t="s">
        <v>696</v>
      </c>
      <c r="E253" s="181" t="s">
        <v>697</v>
      </c>
      <c r="F253" s="182">
        <v>143000</v>
      </c>
      <c r="G253" s="181" t="s">
        <v>5</v>
      </c>
      <c r="H253" s="181" t="s">
        <v>695</v>
      </c>
    </row>
    <row r="254" ht="14.25" spans="1:8">
      <c r="A254" s="179">
        <v>253</v>
      </c>
      <c r="B254" s="180" t="s">
        <v>61</v>
      </c>
      <c r="C254" s="180" t="s">
        <v>690</v>
      </c>
      <c r="D254" s="181" t="s">
        <v>698</v>
      </c>
      <c r="E254" s="181" t="s">
        <v>699</v>
      </c>
      <c r="F254" s="182">
        <v>30000</v>
      </c>
      <c r="G254" s="181" t="s">
        <v>5</v>
      </c>
      <c r="H254" s="181" t="s">
        <v>695</v>
      </c>
    </row>
    <row r="255" ht="14.25" spans="1:8">
      <c r="A255" s="179">
        <v>254</v>
      </c>
      <c r="B255" s="180" t="s">
        <v>61</v>
      </c>
      <c r="C255" s="180" t="s">
        <v>690</v>
      </c>
      <c r="D255" s="181" t="s">
        <v>700</v>
      </c>
      <c r="E255" s="181" t="s">
        <v>701</v>
      </c>
      <c r="F255" s="182">
        <v>44000</v>
      </c>
      <c r="G255" s="181" t="s">
        <v>5</v>
      </c>
      <c r="H255" s="181" t="s">
        <v>695</v>
      </c>
    </row>
    <row r="256" ht="14.25" spans="1:8">
      <c r="A256" s="179">
        <v>255</v>
      </c>
      <c r="B256" s="180" t="s">
        <v>61</v>
      </c>
      <c r="C256" s="180" t="s">
        <v>690</v>
      </c>
      <c r="D256" s="181" t="s">
        <v>702</v>
      </c>
      <c r="E256" s="181" t="s">
        <v>703</v>
      </c>
      <c r="F256" s="182">
        <v>60000</v>
      </c>
      <c r="G256" s="181" t="s">
        <v>5</v>
      </c>
      <c r="H256" s="181" t="s">
        <v>695</v>
      </c>
    </row>
    <row r="257" ht="28.5" spans="1:8">
      <c r="A257" s="179">
        <v>256</v>
      </c>
      <c r="B257" s="179" t="s">
        <v>61</v>
      </c>
      <c r="C257" s="179" t="s">
        <v>690</v>
      </c>
      <c r="D257" s="179" t="s">
        <v>704</v>
      </c>
      <c r="E257" s="179" t="s">
        <v>705</v>
      </c>
      <c r="F257" s="179">
        <v>50000</v>
      </c>
      <c r="G257" s="179" t="s">
        <v>5</v>
      </c>
      <c r="H257" s="179" t="s">
        <v>706</v>
      </c>
    </row>
    <row r="258" ht="14.25" spans="1:8">
      <c r="A258" s="179">
        <v>257</v>
      </c>
      <c r="B258" s="179" t="s">
        <v>61</v>
      </c>
      <c r="C258" s="179" t="s">
        <v>707</v>
      </c>
      <c r="D258" s="179" t="s">
        <v>708</v>
      </c>
      <c r="E258" s="179" t="s">
        <v>709</v>
      </c>
      <c r="F258" s="179">
        <v>48600</v>
      </c>
      <c r="G258" s="179" t="s">
        <v>3</v>
      </c>
      <c r="H258" s="179" t="s">
        <v>710</v>
      </c>
    </row>
    <row r="259" ht="14.25" spans="1:8">
      <c r="A259" s="179">
        <v>258</v>
      </c>
      <c r="B259" s="179" t="s">
        <v>61</v>
      </c>
      <c r="C259" s="179" t="s">
        <v>707</v>
      </c>
      <c r="D259" s="179" t="s">
        <v>711</v>
      </c>
      <c r="E259" s="179" t="s">
        <v>712</v>
      </c>
      <c r="F259" s="179">
        <v>50000</v>
      </c>
      <c r="G259" s="179" t="s">
        <v>3</v>
      </c>
      <c r="H259" s="179" t="s">
        <v>713</v>
      </c>
    </row>
    <row r="260" ht="14.25" spans="1:8">
      <c r="A260" s="179">
        <v>259</v>
      </c>
      <c r="B260" s="179" t="s">
        <v>61</v>
      </c>
      <c r="C260" s="179" t="s">
        <v>707</v>
      </c>
      <c r="D260" s="179" t="s">
        <v>714</v>
      </c>
      <c r="E260" s="179" t="s">
        <v>715</v>
      </c>
      <c r="F260" s="179">
        <v>75000</v>
      </c>
      <c r="G260" s="179" t="s">
        <v>3</v>
      </c>
      <c r="H260" s="179" t="s">
        <v>713</v>
      </c>
    </row>
    <row r="261" ht="28.5" spans="1:8">
      <c r="A261" s="179">
        <v>260</v>
      </c>
      <c r="B261" s="179" t="s">
        <v>61</v>
      </c>
      <c r="C261" s="179" t="s">
        <v>707</v>
      </c>
      <c r="D261" s="179" t="s">
        <v>716</v>
      </c>
      <c r="E261" s="179" t="s">
        <v>717</v>
      </c>
      <c r="F261" s="179">
        <v>20000</v>
      </c>
      <c r="G261" s="179" t="s">
        <v>5</v>
      </c>
      <c r="H261" s="179" t="s">
        <v>718</v>
      </c>
    </row>
    <row r="262" ht="14.25" spans="1:8">
      <c r="A262" s="179">
        <v>261</v>
      </c>
      <c r="B262" s="179" t="s">
        <v>61</v>
      </c>
      <c r="C262" s="179" t="s">
        <v>707</v>
      </c>
      <c r="D262" s="179" t="s">
        <v>719</v>
      </c>
      <c r="E262" s="179" t="s">
        <v>720</v>
      </c>
      <c r="F262" s="179">
        <v>20000</v>
      </c>
      <c r="G262" s="179" t="s">
        <v>5</v>
      </c>
      <c r="H262" s="179" t="s">
        <v>713</v>
      </c>
    </row>
    <row r="263" ht="14.25" spans="1:8">
      <c r="A263" s="179">
        <v>262</v>
      </c>
      <c r="B263" s="179" t="s">
        <v>61</v>
      </c>
      <c r="C263" s="179" t="s">
        <v>721</v>
      </c>
      <c r="D263" s="179" t="s">
        <v>722</v>
      </c>
      <c r="E263" s="179" t="s">
        <v>723</v>
      </c>
      <c r="F263" s="179">
        <v>5500</v>
      </c>
      <c r="G263" s="179" t="s">
        <v>5</v>
      </c>
      <c r="H263" s="179" t="s">
        <v>724</v>
      </c>
    </row>
    <row r="264" ht="28.5" spans="1:8">
      <c r="A264" s="179">
        <v>263</v>
      </c>
      <c r="B264" s="149" t="s">
        <v>61</v>
      </c>
      <c r="C264" s="150" t="s">
        <v>725</v>
      </c>
      <c r="D264" s="195" t="s">
        <v>726</v>
      </c>
      <c r="E264" s="195" t="s">
        <v>727</v>
      </c>
      <c r="F264" s="182">
        <v>115000</v>
      </c>
      <c r="G264" s="149" t="s">
        <v>3</v>
      </c>
      <c r="H264" s="62" t="s">
        <v>386</v>
      </c>
    </row>
    <row r="265" ht="28.5" spans="1:8">
      <c r="A265" s="179">
        <v>264</v>
      </c>
      <c r="B265" s="149" t="s">
        <v>61</v>
      </c>
      <c r="C265" s="150" t="s">
        <v>725</v>
      </c>
      <c r="D265" s="195" t="s">
        <v>728</v>
      </c>
      <c r="E265" s="195" t="s">
        <v>729</v>
      </c>
      <c r="F265" s="182">
        <v>82000</v>
      </c>
      <c r="G265" s="149" t="s">
        <v>3</v>
      </c>
      <c r="H265" s="62" t="s">
        <v>386</v>
      </c>
    </row>
    <row r="266" ht="28.5" spans="1:8">
      <c r="A266" s="179">
        <v>265</v>
      </c>
      <c r="B266" s="149" t="s">
        <v>61</v>
      </c>
      <c r="C266" s="150" t="s">
        <v>725</v>
      </c>
      <c r="D266" s="195" t="s">
        <v>730</v>
      </c>
      <c r="E266" s="195" t="s">
        <v>731</v>
      </c>
      <c r="F266" s="182">
        <v>70000</v>
      </c>
      <c r="G266" s="149" t="s">
        <v>3</v>
      </c>
      <c r="H266" s="62" t="s">
        <v>386</v>
      </c>
    </row>
    <row r="267" ht="28.5" spans="1:8">
      <c r="A267" s="179">
        <v>266</v>
      </c>
      <c r="B267" s="149" t="s">
        <v>61</v>
      </c>
      <c r="C267" s="150" t="s">
        <v>725</v>
      </c>
      <c r="D267" s="195" t="s">
        <v>732</v>
      </c>
      <c r="E267" s="195" t="s">
        <v>733</v>
      </c>
      <c r="F267" s="182">
        <v>85000</v>
      </c>
      <c r="G267" s="149" t="s">
        <v>3</v>
      </c>
      <c r="H267" s="62" t="s">
        <v>386</v>
      </c>
    </row>
    <row r="268" ht="28.5" spans="1:8">
      <c r="A268" s="179">
        <v>267</v>
      </c>
      <c r="B268" s="149" t="s">
        <v>61</v>
      </c>
      <c r="C268" s="150" t="s">
        <v>725</v>
      </c>
      <c r="D268" s="195" t="s">
        <v>734</v>
      </c>
      <c r="E268" s="195" t="s">
        <v>735</v>
      </c>
      <c r="F268" s="182">
        <v>108000</v>
      </c>
      <c r="G268" s="149" t="s">
        <v>3</v>
      </c>
      <c r="H268" s="62" t="s">
        <v>386</v>
      </c>
    </row>
    <row r="269" ht="28.5" spans="1:8">
      <c r="A269" s="179">
        <v>268</v>
      </c>
      <c r="B269" s="149" t="s">
        <v>61</v>
      </c>
      <c r="C269" s="150" t="s">
        <v>725</v>
      </c>
      <c r="D269" s="195" t="s">
        <v>736</v>
      </c>
      <c r="E269" s="195" t="s">
        <v>737</v>
      </c>
      <c r="F269" s="182">
        <v>73000</v>
      </c>
      <c r="G269" s="149" t="s">
        <v>3</v>
      </c>
      <c r="H269" s="62" t="s">
        <v>386</v>
      </c>
    </row>
    <row r="270" ht="28.5" spans="1:8">
      <c r="A270" s="179">
        <v>269</v>
      </c>
      <c r="B270" s="149" t="s">
        <v>61</v>
      </c>
      <c r="C270" s="150" t="s">
        <v>725</v>
      </c>
      <c r="D270" s="195" t="s">
        <v>738</v>
      </c>
      <c r="E270" s="195" t="s">
        <v>737</v>
      </c>
      <c r="F270" s="182">
        <v>100000</v>
      </c>
      <c r="G270" s="149" t="s">
        <v>3</v>
      </c>
      <c r="H270" s="62" t="s">
        <v>386</v>
      </c>
    </row>
    <row r="271" ht="28.5" spans="1:8">
      <c r="A271" s="179">
        <v>270</v>
      </c>
      <c r="B271" s="149" t="s">
        <v>61</v>
      </c>
      <c r="C271" s="150" t="s">
        <v>725</v>
      </c>
      <c r="D271" s="195" t="s">
        <v>739</v>
      </c>
      <c r="E271" s="195" t="s">
        <v>737</v>
      </c>
      <c r="F271" s="182">
        <v>118000</v>
      </c>
      <c r="G271" s="149" t="s">
        <v>3</v>
      </c>
      <c r="H271" s="62" t="s">
        <v>386</v>
      </c>
    </row>
    <row r="272" ht="28.5" spans="1:8">
      <c r="A272" s="179">
        <v>271</v>
      </c>
      <c r="B272" s="180" t="s">
        <v>61</v>
      </c>
      <c r="C272" s="180" t="s">
        <v>725</v>
      </c>
      <c r="D272" s="181" t="s">
        <v>740</v>
      </c>
      <c r="E272" s="181" t="s">
        <v>741</v>
      </c>
      <c r="F272" s="182">
        <v>50000</v>
      </c>
      <c r="G272" s="181" t="s">
        <v>5</v>
      </c>
      <c r="H272" s="181" t="s">
        <v>386</v>
      </c>
    </row>
    <row r="273" ht="28.5" spans="1:8">
      <c r="A273" s="179">
        <v>272</v>
      </c>
      <c r="B273" s="39" t="s">
        <v>61</v>
      </c>
      <c r="C273" s="39" t="s">
        <v>725</v>
      </c>
      <c r="D273" s="197" t="s">
        <v>742</v>
      </c>
      <c r="E273" s="39" t="s">
        <v>727</v>
      </c>
      <c r="F273" s="182">
        <v>130000</v>
      </c>
      <c r="G273" s="39" t="s">
        <v>5</v>
      </c>
      <c r="H273" s="39" t="s">
        <v>386</v>
      </c>
    </row>
    <row r="274" ht="28.5" spans="1:8">
      <c r="A274" s="179">
        <v>273</v>
      </c>
      <c r="B274" s="179" t="s">
        <v>61</v>
      </c>
      <c r="C274" s="179" t="s">
        <v>725</v>
      </c>
      <c r="D274" s="179" t="s">
        <v>743</v>
      </c>
      <c r="E274" s="179" t="s">
        <v>744</v>
      </c>
      <c r="F274" s="179">
        <v>30000</v>
      </c>
      <c r="G274" s="179" t="s">
        <v>5</v>
      </c>
      <c r="H274" s="179" t="s">
        <v>467</v>
      </c>
    </row>
    <row r="275" ht="28.5" spans="1:8">
      <c r="A275" s="179">
        <v>274</v>
      </c>
      <c r="B275" s="179" t="s">
        <v>61</v>
      </c>
      <c r="C275" s="179" t="s">
        <v>725</v>
      </c>
      <c r="D275" s="179" t="s">
        <v>745</v>
      </c>
      <c r="E275" s="179" t="s">
        <v>746</v>
      </c>
      <c r="F275" s="179">
        <v>30000</v>
      </c>
      <c r="G275" s="179" t="s">
        <v>5</v>
      </c>
      <c r="H275" s="179" t="s">
        <v>467</v>
      </c>
    </row>
    <row r="276" ht="19" customHeight="1" spans="1:8">
      <c r="A276" s="179">
        <v>275</v>
      </c>
      <c r="B276" s="179" t="s">
        <v>61</v>
      </c>
      <c r="C276" s="179" t="s">
        <v>725</v>
      </c>
      <c r="D276" s="179" t="s">
        <v>747</v>
      </c>
      <c r="E276" s="179" t="s">
        <v>746</v>
      </c>
      <c r="F276" s="179">
        <v>30000</v>
      </c>
      <c r="G276" s="179" t="s">
        <v>5</v>
      </c>
      <c r="H276" s="179" t="s">
        <v>467</v>
      </c>
    </row>
    <row r="277" ht="30" customHeight="1" spans="1:8">
      <c r="A277" s="179">
        <v>276</v>
      </c>
      <c r="B277" s="180" t="s">
        <v>61</v>
      </c>
      <c r="C277" s="180" t="s">
        <v>725</v>
      </c>
      <c r="D277" s="180" t="s">
        <v>748</v>
      </c>
      <c r="E277" s="180" t="s">
        <v>749</v>
      </c>
      <c r="F277" s="182">
        <v>30000</v>
      </c>
      <c r="G277" s="181" t="s">
        <v>5</v>
      </c>
      <c r="H277" s="180" t="s">
        <v>750</v>
      </c>
    </row>
    <row r="278" ht="19" customHeight="1" spans="1:8">
      <c r="A278" s="179">
        <v>277</v>
      </c>
      <c r="B278" s="180" t="s">
        <v>61</v>
      </c>
      <c r="C278" s="180" t="s">
        <v>725</v>
      </c>
      <c r="D278" s="181" t="s">
        <v>751</v>
      </c>
      <c r="E278" s="181" t="s">
        <v>752</v>
      </c>
      <c r="F278" s="182">
        <v>100000</v>
      </c>
      <c r="G278" s="181" t="s">
        <v>5</v>
      </c>
      <c r="H278" s="181" t="s">
        <v>386</v>
      </c>
    </row>
    <row r="279" ht="22" customHeight="1" spans="1:8">
      <c r="A279" s="179">
        <v>278</v>
      </c>
      <c r="B279" s="180" t="s">
        <v>61</v>
      </c>
      <c r="C279" s="180" t="s">
        <v>725</v>
      </c>
      <c r="D279" s="181" t="s">
        <v>753</v>
      </c>
      <c r="E279" s="181" t="s">
        <v>752</v>
      </c>
      <c r="F279" s="182">
        <v>100000</v>
      </c>
      <c r="G279" s="181" t="s">
        <v>5</v>
      </c>
      <c r="H279" s="181" t="s">
        <v>386</v>
      </c>
    </row>
    <row r="280" ht="22" customHeight="1" spans="1:8">
      <c r="A280" s="179">
        <v>279</v>
      </c>
      <c r="B280" s="180" t="s">
        <v>61</v>
      </c>
      <c r="C280" s="180" t="s">
        <v>725</v>
      </c>
      <c r="D280" s="181" t="s">
        <v>754</v>
      </c>
      <c r="E280" s="181" t="s">
        <v>741</v>
      </c>
      <c r="F280" s="182">
        <v>20000</v>
      </c>
      <c r="G280" s="181" t="s">
        <v>5</v>
      </c>
      <c r="H280" s="181" t="s">
        <v>386</v>
      </c>
    </row>
    <row r="281" customHeight="1" spans="1:8">
      <c r="A281" s="179">
        <v>280</v>
      </c>
      <c r="B281" s="180" t="s">
        <v>61</v>
      </c>
      <c r="C281" s="180" t="s">
        <v>725</v>
      </c>
      <c r="D281" s="181" t="s">
        <v>755</v>
      </c>
      <c r="E281" s="181" t="s">
        <v>729</v>
      </c>
      <c r="F281" s="182">
        <v>60000</v>
      </c>
      <c r="G281" s="181" t="s">
        <v>5</v>
      </c>
      <c r="H281" s="181" t="s">
        <v>386</v>
      </c>
    </row>
    <row r="282" customHeight="1" spans="1:8">
      <c r="A282" s="179">
        <v>281</v>
      </c>
      <c r="B282" s="180" t="s">
        <v>61</v>
      </c>
      <c r="C282" s="180" t="s">
        <v>725</v>
      </c>
      <c r="D282" s="181" t="s">
        <v>756</v>
      </c>
      <c r="E282" s="181" t="s">
        <v>757</v>
      </c>
      <c r="F282" s="182">
        <v>40000</v>
      </c>
      <c r="G282" s="181" t="s">
        <v>5</v>
      </c>
      <c r="H282" s="181" t="s">
        <v>386</v>
      </c>
    </row>
    <row r="283" customHeight="1" spans="1:8">
      <c r="A283" s="179">
        <v>282</v>
      </c>
      <c r="B283" s="180" t="s">
        <v>61</v>
      </c>
      <c r="C283" s="180" t="s">
        <v>725</v>
      </c>
      <c r="D283" s="181" t="s">
        <v>758</v>
      </c>
      <c r="E283" s="181" t="s">
        <v>741</v>
      </c>
      <c r="F283" s="182">
        <v>100000</v>
      </c>
      <c r="G283" s="181" t="s">
        <v>5</v>
      </c>
      <c r="H283" s="181" t="s">
        <v>386</v>
      </c>
    </row>
    <row r="284" customHeight="1" spans="1:8">
      <c r="A284" s="179">
        <v>283</v>
      </c>
      <c r="B284" s="180" t="s">
        <v>61</v>
      </c>
      <c r="C284" s="180" t="s">
        <v>725</v>
      </c>
      <c r="D284" s="181" t="s">
        <v>759</v>
      </c>
      <c r="E284" s="181" t="s">
        <v>760</v>
      </c>
      <c r="F284" s="182">
        <v>15000</v>
      </c>
      <c r="G284" s="181" t="s">
        <v>5</v>
      </c>
      <c r="H284" s="181" t="s">
        <v>386</v>
      </c>
    </row>
    <row r="285" customHeight="1" spans="1:8">
      <c r="A285" s="179">
        <v>284</v>
      </c>
      <c r="B285" s="180" t="s">
        <v>61</v>
      </c>
      <c r="C285" s="180" t="s">
        <v>725</v>
      </c>
      <c r="D285" s="181" t="s">
        <v>761</v>
      </c>
      <c r="E285" s="181" t="s">
        <v>762</v>
      </c>
      <c r="F285" s="182">
        <v>10000</v>
      </c>
      <c r="G285" s="181" t="s">
        <v>5</v>
      </c>
      <c r="H285" s="181" t="s">
        <v>386</v>
      </c>
    </row>
    <row r="286" customHeight="1" spans="1:8">
      <c r="A286" s="179">
        <v>285</v>
      </c>
      <c r="B286" s="180" t="s">
        <v>61</v>
      </c>
      <c r="C286" s="180" t="s">
        <v>725</v>
      </c>
      <c r="D286" s="181" t="s">
        <v>763</v>
      </c>
      <c r="E286" s="181" t="s">
        <v>752</v>
      </c>
      <c r="F286" s="182">
        <v>40000</v>
      </c>
      <c r="G286" s="181" t="s">
        <v>5</v>
      </c>
      <c r="H286" s="181" t="s">
        <v>386</v>
      </c>
    </row>
    <row r="287" customHeight="1" spans="1:8">
      <c r="A287" s="179">
        <v>286</v>
      </c>
      <c r="B287" s="180" t="s">
        <v>61</v>
      </c>
      <c r="C287" s="180" t="s">
        <v>725</v>
      </c>
      <c r="D287" s="181" t="s">
        <v>764</v>
      </c>
      <c r="E287" s="181" t="s">
        <v>765</v>
      </c>
      <c r="F287" s="182">
        <v>170000</v>
      </c>
      <c r="G287" s="181" t="s">
        <v>5</v>
      </c>
      <c r="H287" s="181" t="s">
        <v>766</v>
      </c>
    </row>
    <row r="288" customHeight="1" spans="1:8">
      <c r="A288" s="179">
        <v>287</v>
      </c>
      <c r="B288" s="180" t="s">
        <v>61</v>
      </c>
      <c r="C288" s="180" t="s">
        <v>725</v>
      </c>
      <c r="D288" s="181" t="s">
        <v>767</v>
      </c>
      <c r="E288" s="181" t="s">
        <v>741</v>
      </c>
      <c r="F288" s="182">
        <v>50000</v>
      </c>
      <c r="G288" s="181" t="s">
        <v>5</v>
      </c>
      <c r="H288" s="181" t="s">
        <v>386</v>
      </c>
    </row>
    <row r="289" customHeight="1" spans="1:8">
      <c r="A289" s="179">
        <v>288</v>
      </c>
      <c r="B289" s="39" t="s">
        <v>61</v>
      </c>
      <c r="C289" s="39" t="s">
        <v>725</v>
      </c>
      <c r="D289" s="197" t="s">
        <v>768</v>
      </c>
      <c r="E289" s="39" t="s">
        <v>769</v>
      </c>
      <c r="F289" s="182">
        <v>130000</v>
      </c>
      <c r="G289" s="39" t="s">
        <v>5</v>
      </c>
      <c r="H289" s="39" t="s">
        <v>386</v>
      </c>
    </row>
    <row r="290" customHeight="1" spans="1:8">
      <c r="A290" s="179">
        <v>289</v>
      </c>
      <c r="B290" s="180" t="s">
        <v>61</v>
      </c>
      <c r="C290" s="180" t="s">
        <v>725</v>
      </c>
      <c r="D290" s="181" t="s">
        <v>770</v>
      </c>
      <c r="E290" s="181" t="s">
        <v>741</v>
      </c>
      <c r="F290" s="182">
        <v>80000</v>
      </c>
      <c r="G290" s="181" t="s">
        <v>5</v>
      </c>
      <c r="H290" s="181" t="s">
        <v>386</v>
      </c>
    </row>
    <row r="291" customHeight="1" spans="1:8">
      <c r="A291" s="179">
        <v>290</v>
      </c>
      <c r="B291" s="180" t="s">
        <v>61</v>
      </c>
      <c r="C291" s="180" t="s">
        <v>725</v>
      </c>
      <c r="D291" s="180" t="s">
        <v>771</v>
      </c>
      <c r="E291" s="187" t="s">
        <v>772</v>
      </c>
      <c r="F291" s="182">
        <v>2732</v>
      </c>
      <c r="G291" s="181" t="s">
        <v>136</v>
      </c>
      <c r="H291" s="180" t="s">
        <v>137</v>
      </c>
    </row>
    <row r="292" customHeight="1" spans="1:8">
      <c r="A292" s="179">
        <v>291</v>
      </c>
      <c r="B292" s="180" t="s">
        <v>61</v>
      </c>
      <c r="C292" s="180" t="s">
        <v>773</v>
      </c>
      <c r="D292" s="180" t="s">
        <v>774</v>
      </c>
      <c r="E292" s="180" t="s">
        <v>775</v>
      </c>
      <c r="F292" s="182">
        <v>200000</v>
      </c>
      <c r="G292" s="181" t="s">
        <v>5</v>
      </c>
      <c r="H292" s="180" t="s">
        <v>327</v>
      </c>
    </row>
    <row r="293" customHeight="1" spans="1:8">
      <c r="A293" s="179">
        <v>292</v>
      </c>
      <c r="B293" s="180" t="s">
        <v>61</v>
      </c>
      <c r="C293" s="180" t="s">
        <v>773</v>
      </c>
      <c r="D293" s="181" t="s">
        <v>776</v>
      </c>
      <c r="E293" s="181" t="s">
        <v>777</v>
      </c>
      <c r="F293" s="198">
        <v>100000</v>
      </c>
      <c r="G293" s="181" t="s">
        <v>5</v>
      </c>
      <c r="H293" s="181" t="s">
        <v>778</v>
      </c>
    </row>
    <row r="294" customHeight="1" spans="1:8">
      <c r="A294" s="179">
        <v>293</v>
      </c>
      <c r="B294" s="179" t="s">
        <v>61</v>
      </c>
      <c r="C294" s="179" t="s">
        <v>779</v>
      </c>
      <c r="D294" s="179" t="s">
        <v>780</v>
      </c>
      <c r="E294" s="179" t="s">
        <v>781</v>
      </c>
      <c r="F294" s="179">
        <v>64000</v>
      </c>
      <c r="G294" s="179" t="s">
        <v>3</v>
      </c>
      <c r="H294" s="179" t="s">
        <v>356</v>
      </c>
    </row>
    <row r="295" customHeight="1" spans="1:8">
      <c r="A295" s="179">
        <v>294</v>
      </c>
      <c r="B295" s="149" t="s">
        <v>61</v>
      </c>
      <c r="C295" s="149" t="s">
        <v>782</v>
      </c>
      <c r="D295" s="149" t="s">
        <v>783</v>
      </c>
      <c r="E295" s="149" t="s">
        <v>784</v>
      </c>
      <c r="F295" s="160">
        <v>50000</v>
      </c>
      <c r="G295" s="181" t="s">
        <v>5</v>
      </c>
      <c r="H295" s="149" t="s">
        <v>785</v>
      </c>
    </row>
    <row r="296" customHeight="1" spans="1:8">
      <c r="A296" s="179">
        <v>295</v>
      </c>
      <c r="B296" s="149" t="s">
        <v>61</v>
      </c>
      <c r="C296" s="149" t="s">
        <v>782</v>
      </c>
      <c r="D296" s="149" t="s">
        <v>786</v>
      </c>
      <c r="E296" s="149" t="s">
        <v>787</v>
      </c>
      <c r="F296" s="182">
        <v>80000</v>
      </c>
      <c r="G296" s="181" t="s">
        <v>5</v>
      </c>
      <c r="H296" s="149" t="s">
        <v>785</v>
      </c>
    </row>
    <row r="297" customHeight="1" spans="1:8">
      <c r="A297" s="179">
        <v>296</v>
      </c>
      <c r="B297" s="149" t="s">
        <v>61</v>
      </c>
      <c r="C297" s="149" t="s">
        <v>782</v>
      </c>
      <c r="D297" s="149" t="s">
        <v>788</v>
      </c>
      <c r="E297" s="149" t="s">
        <v>789</v>
      </c>
      <c r="F297" s="182">
        <v>60000</v>
      </c>
      <c r="G297" s="181" t="s">
        <v>5</v>
      </c>
      <c r="H297" s="149" t="s">
        <v>785</v>
      </c>
    </row>
    <row r="298" customHeight="1" spans="1:8">
      <c r="A298" s="179">
        <v>297</v>
      </c>
      <c r="B298" s="149" t="s">
        <v>61</v>
      </c>
      <c r="C298" s="149" t="s">
        <v>782</v>
      </c>
      <c r="D298" s="149" t="s">
        <v>790</v>
      </c>
      <c r="E298" s="149" t="s">
        <v>791</v>
      </c>
      <c r="F298" s="182">
        <v>45000</v>
      </c>
      <c r="G298" s="181" t="s">
        <v>5</v>
      </c>
      <c r="H298" s="149" t="s">
        <v>785</v>
      </c>
    </row>
    <row r="299" customHeight="1" spans="1:8">
      <c r="A299" s="179">
        <v>298</v>
      </c>
      <c r="B299" s="179" t="s">
        <v>61</v>
      </c>
      <c r="C299" s="179" t="s">
        <v>792</v>
      </c>
      <c r="D299" s="179" t="s">
        <v>793</v>
      </c>
      <c r="E299" s="179" t="s">
        <v>794</v>
      </c>
      <c r="F299" s="179">
        <v>180000</v>
      </c>
      <c r="G299" s="179" t="s">
        <v>3</v>
      </c>
      <c r="H299" s="179" t="s">
        <v>795</v>
      </c>
    </row>
    <row r="300" customHeight="1" spans="1:8">
      <c r="A300" s="179">
        <v>299</v>
      </c>
      <c r="B300" s="179" t="s">
        <v>61</v>
      </c>
      <c r="C300" s="179" t="s">
        <v>792</v>
      </c>
      <c r="D300" s="179" t="s">
        <v>796</v>
      </c>
      <c r="E300" s="179" t="s">
        <v>797</v>
      </c>
      <c r="F300" s="179">
        <v>90000</v>
      </c>
      <c r="G300" s="179" t="s">
        <v>5</v>
      </c>
      <c r="H300" s="190" t="s">
        <v>625</v>
      </c>
    </row>
    <row r="301" customHeight="1" spans="1:8">
      <c r="A301" s="179">
        <v>300</v>
      </c>
      <c r="B301" s="179" t="s">
        <v>61</v>
      </c>
      <c r="C301" s="179" t="s">
        <v>792</v>
      </c>
      <c r="D301" s="179" t="s">
        <v>798</v>
      </c>
      <c r="E301" s="179" t="s">
        <v>799</v>
      </c>
      <c r="F301" s="179">
        <v>80000</v>
      </c>
      <c r="G301" s="179" t="s">
        <v>5</v>
      </c>
      <c r="H301" s="190" t="s">
        <v>625</v>
      </c>
    </row>
    <row r="302" customHeight="1" spans="1:8">
      <c r="A302" s="179">
        <v>301</v>
      </c>
      <c r="B302" s="179" t="s">
        <v>61</v>
      </c>
      <c r="C302" s="179" t="s">
        <v>792</v>
      </c>
      <c r="D302" s="179" t="s">
        <v>800</v>
      </c>
      <c r="E302" s="179" t="s">
        <v>801</v>
      </c>
      <c r="F302" s="179">
        <v>100000</v>
      </c>
      <c r="G302" s="179" t="s">
        <v>5</v>
      </c>
      <c r="H302" s="190" t="s">
        <v>625</v>
      </c>
    </row>
    <row r="303" customHeight="1" spans="1:8">
      <c r="A303" s="179">
        <v>302</v>
      </c>
      <c r="B303" s="179" t="s">
        <v>61</v>
      </c>
      <c r="C303" s="179" t="s">
        <v>792</v>
      </c>
      <c r="D303" s="179" t="s">
        <v>802</v>
      </c>
      <c r="E303" s="179" t="s">
        <v>803</v>
      </c>
      <c r="F303" s="179">
        <v>160000</v>
      </c>
      <c r="G303" s="179" t="s">
        <v>5</v>
      </c>
      <c r="H303" s="190" t="s">
        <v>625</v>
      </c>
    </row>
    <row r="304" customHeight="1" spans="1:8">
      <c r="A304" s="179">
        <v>303</v>
      </c>
      <c r="B304" s="179" t="s">
        <v>61</v>
      </c>
      <c r="C304" s="179" t="s">
        <v>792</v>
      </c>
      <c r="D304" s="179" t="s">
        <v>804</v>
      </c>
      <c r="E304" s="179" t="s">
        <v>805</v>
      </c>
      <c r="F304" s="179">
        <v>90000</v>
      </c>
      <c r="G304" s="179" t="s">
        <v>5</v>
      </c>
      <c r="H304" s="190" t="s">
        <v>625</v>
      </c>
    </row>
    <row r="305" customHeight="1" spans="1:8">
      <c r="A305" s="179">
        <v>304</v>
      </c>
      <c r="B305" s="39" t="s">
        <v>61</v>
      </c>
      <c r="C305" s="39" t="s">
        <v>806</v>
      </c>
      <c r="D305" s="39" t="s">
        <v>807</v>
      </c>
      <c r="E305" s="39" t="s">
        <v>808</v>
      </c>
      <c r="F305" s="182">
        <v>30000</v>
      </c>
      <c r="G305" s="39" t="s">
        <v>3</v>
      </c>
      <c r="H305" s="39" t="s">
        <v>164</v>
      </c>
    </row>
    <row r="306" customHeight="1" spans="1:8">
      <c r="A306" s="179">
        <v>305</v>
      </c>
      <c r="B306" s="179" t="s">
        <v>61</v>
      </c>
      <c r="C306" s="179" t="s">
        <v>806</v>
      </c>
      <c r="D306" s="179" t="s">
        <v>809</v>
      </c>
      <c r="E306" s="179" t="s">
        <v>810</v>
      </c>
      <c r="F306" s="179">
        <v>60000</v>
      </c>
      <c r="G306" s="179" t="s">
        <v>3</v>
      </c>
      <c r="H306" s="179" t="s">
        <v>811</v>
      </c>
    </row>
    <row r="307" customHeight="1" spans="1:8">
      <c r="A307" s="179">
        <v>306</v>
      </c>
      <c r="B307" s="180" t="s">
        <v>61</v>
      </c>
      <c r="C307" s="180" t="s">
        <v>806</v>
      </c>
      <c r="D307" s="181" t="s">
        <v>812</v>
      </c>
      <c r="E307" s="181" t="s">
        <v>813</v>
      </c>
      <c r="F307" s="182">
        <v>60000</v>
      </c>
      <c r="G307" s="181" t="s">
        <v>5</v>
      </c>
      <c r="H307" s="181" t="s">
        <v>317</v>
      </c>
    </row>
    <row r="308" customHeight="1" spans="1:8">
      <c r="A308" s="179">
        <v>307</v>
      </c>
      <c r="B308" s="180" t="s">
        <v>61</v>
      </c>
      <c r="C308" s="180" t="s">
        <v>806</v>
      </c>
      <c r="D308" s="181" t="s">
        <v>814</v>
      </c>
      <c r="E308" s="181" t="s">
        <v>815</v>
      </c>
      <c r="F308" s="182">
        <v>100000</v>
      </c>
      <c r="G308" s="181" t="s">
        <v>5</v>
      </c>
      <c r="H308" s="181" t="s">
        <v>816</v>
      </c>
    </row>
    <row r="309" customHeight="1" spans="1:8">
      <c r="A309" s="179">
        <v>308</v>
      </c>
      <c r="B309" s="179" t="s">
        <v>61</v>
      </c>
      <c r="C309" s="179" t="s">
        <v>806</v>
      </c>
      <c r="D309" s="179" t="s">
        <v>817</v>
      </c>
      <c r="E309" s="179" t="s">
        <v>818</v>
      </c>
      <c r="F309" s="179">
        <v>140000</v>
      </c>
      <c r="G309" s="179" t="s">
        <v>5</v>
      </c>
      <c r="H309" s="179" t="s">
        <v>681</v>
      </c>
    </row>
    <row r="310" customHeight="1" spans="1:8">
      <c r="A310" s="179">
        <v>309</v>
      </c>
      <c r="B310" s="180" t="s">
        <v>61</v>
      </c>
      <c r="C310" s="180" t="s">
        <v>806</v>
      </c>
      <c r="D310" s="181" t="s">
        <v>819</v>
      </c>
      <c r="E310" s="181" t="s">
        <v>820</v>
      </c>
      <c r="F310" s="182">
        <v>100000</v>
      </c>
      <c r="G310" s="181" t="s">
        <v>5</v>
      </c>
      <c r="H310" s="181" t="s">
        <v>816</v>
      </c>
    </row>
    <row r="311" customHeight="1" spans="1:8">
      <c r="A311" s="179">
        <v>310</v>
      </c>
      <c r="B311" s="180" t="s">
        <v>61</v>
      </c>
      <c r="C311" s="180" t="s">
        <v>806</v>
      </c>
      <c r="D311" s="181" t="s">
        <v>821</v>
      </c>
      <c r="E311" s="181" t="s">
        <v>822</v>
      </c>
      <c r="F311" s="182">
        <v>75000</v>
      </c>
      <c r="G311" s="181" t="s">
        <v>5</v>
      </c>
      <c r="H311" s="181" t="s">
        <v>816</v>
      </c>
    </row>
    <row r="312" customHeight="1" spans="1:8">
      <c r="A312" s="179">
        <v>311</v>
      </c>
      <c r="B312" s="180" t="s">
        <v>61</v>
      </c>
      <c r="C312" s="180" t="s">
        <v>806</v>
      </c>
      <c r="D312" s="181" t="s">
        <v>823</v>
      </c>
      <c r="E312" s="181" t="s">
        <v>824</v>
      </c>
      <c r="F312" s="182">
        <v>60000</v>
      </c>
      <c r="G312" s="181" t="s">
        <v>5</v>
      </c>
      <c r="H312" s="181" t="s">
        <v>816</v>
      </c>
    </row>
    <row r="313" customHeight="1" spans="1:8">
      <c r="A313" s="179">
        <v>312</v>
      </c>
      <c r="B313" s="180" t="s">
        <v>61</v>
      </c>
      <c r="C313" s="180" t="s">
        <v>806</v>
      </c>
      <c r="D313" s="181" t="s">
        <v>825</v>
      </c>
      <c r="E313" s="181" t="s">
        <v>826</v>
      </c>
      <c r="F313" s="182">
        <v>110000</v>
      </c>
      <c r="G313" s="181" t="s">
        <v>5</v>
      </c>
      <c r="H313" s="181" t="s">
        <v>816</v>
      </c>
    </row>
    <row r="314" customHeight="1" spans="1:8">
      <c r="A314" s="179">
        <v>313</v>
      </c>
      <c r="B314" s="179" t="s">
        <v>67</v>
      </c>
      <c r="C314" s="179" t="s">
        <v>827</v>
      </c>
      <c r="D314" s="179" t="s">
        <v>828</v>
      </c>
      <c r="E314" s="179" t="s">
        <v>829</v>
      </c>
      <c r="F314" s="179">
        <v>49000</v>
      </c>
      <c r="G314" s="179" t="s">
        <v>3</v>
      </c>
      <c r="H314" s="179" t="s">
        <v>830</v>
      </c>
    </row>
    <row r="315" customHeight="1" spans="1:8">
      <c r="A315" s="179">
        <v>314</v>
      </c>
      <c r="B315" s="180" t="s">
        <v>67</v>
      </c>
      <c r="C315" s="180" t="s">
        <v>827</v>
      </c>
      <c r="D315" s="181" t="s">
        <v>831</v>
      </c>
      <c r="E315" s="181" t="s">
        <v>832</v>
      </c>
      <c r="F315" s="182">
        <v>800</v>
      </c>
      <c r="G315" s="181" t="s">
        <v>136</v>
      </c>
      <c r="H315" s="181" t="s">
        <v>830</v>
      </c>
    </row>
    <row r="316" customHeight="1" spans="1:8">
      <c r="A316" s="179">
        <v>315</v>
      </c>
      <c r="B316" s="180" t="s">
        <v>67</v>
      </c>
      <c r="C316" s="180" t="s">
        <v>833</v>
      </c>
      <c r="D316" s="181" t="s">
        <v>834</v>
      </c>
      <c r="E316" s="181" t="s">
        <v>835</v>
      </c>
      <c r="F316" s="182">
        <v>5990</v>
      </c>
      <c r="G316" s="181" t="s">
        <v>136</v>
      </c>
      <c r="H316" s="181" t="s">
        <v>830</v>
      </c>
    </row>
    <row r="317" customHeight="1" spans="1:8">
      <c r="A317" s="179">
        <v>316</v>
      </c>
      <c r="B317" s="180" t="s">
        <v>67</v>
      </c>
      <c r="C317" s="180" t="s">
        <v>833</v>
      </c>
      <c r="D317" s="181" t="s">
        <v>836</v>
      </c>
      <c r="E317" s="181" t="s">
        <v>835</v>
      </c>
      <c r="F317" s="182">
        <v>5990</v>
      </c>
      <c r="G317" s="181" t="s">
        <v>136</v>
      </c>
      <c r="H317" s="181" t="s">
        <v>830</v>
      </c>
    </row>
    <row r="318" customHeight="1" spans="1:8">
      <c r="A318" s="179">
        <v>317</v>
      </c>
      <c r="B318" s="180" t="s">
        <v>67</v>
      </c>
      <c r="C318" s="180" t="s">
        <v>833</v>
      </c>
      <c r="D318" s="181" t="s">
        <v>837</v>
      </c>
      <c r="E318" s="181" t="s">
        <v>835</v>
      </c>
      <c r="F318" s="182">
        <v>5990</v>
      </c>
      <c r="G318" s="181" t="s">
        <v>136</v>
      </c>
      <c r="H318" s="181" t="s">
        <v>830</v>
      </c>
    </row>
    <row r="319" customHeight="1" spans="1:8">
      <c r="A319" s="179">
        <v>318</v>
      </c>
      <c r="B319" s="180" t="s">
        <v>67</v>
      </c>
      <c r="C319" s="180" t="s">
        <v>833</v>
      </c>
      <c r="D319" s="181" t="s">
        <v>838</v>
      </c>
      <c r="E319" s="181" t="s">
        <v>835</v>
      </c>
      <c r="F319" s="182">
        <v>500</v>
      </c>
      <c r="G319" s="181" t="s">
        <v>136</v>
      </c>
      <c r="H319" s="181" t="s">
        <v>830</v>
      </c>
    </row>
    <row r="320" customHeight="1" spans="1:8">
      <c r="A320" s="179">
        <v>319</v>
      </c>
      <c r="B320" s="180" t="s">
        <v>67</v>
      </c>
      <c r="C320" s="180" t="s">
        <v>833</v>
      </c>
      <c r="D320" s="181" t="s">
        <v>839</v>
      </c>
      <c r="E320" s="181" t="s">
        <v>840</v>
      </c>
      <c r="F320" s="182">
        <v>5990</v>
      </c>
      <c r="G320" s="181" t="s">
        <v>136</v>
      </c>
      <c r="H320" s="181" t="s">
        <v>830</v>
      </c>
    </row>
    <row r="321" customHeight="1" spans="1:8">
      <c r="A321" s="179">
        <v>320</v>
      </c>
      <c r="B321" s="180" t="s">
        <v>67</v>
      </c>
      <c r="C321" s="180" t="s">
        <v>841</v>
      </c>
      <c r="D321" s="181" t="s">
        <v>842</v>
      </c>
      <c r="E321" s="181" t="s">
        <v>843</v>
      </c>
      <c r="F321" s="182">
        <v>5995</v>
      </c>
      <c r="G321" s="181" t="s">
        <v>136</v>
      </c>
      <c r="H321" s="181" t="s">
        <v>844</v>
      </c>
    </row>
    <row r="322" customHeight="1" spans="1:8">
      <c r="A322" s="179">
        <v>321</v>
      </c>
      <c r="B322" s="180" t="s">
        <v>67</v>
      </c>
      <c r="C322" s="180" t="s">
        <v>841</v>
      </c>
      <c r="D322" s="181" t="s">
        <v>845</v>
      </c>
      <c r="E322" s="181" t="s">
        <v>843</v>
      </c>
      <c r="F322" s="182">
        <v>2000</v>
      </c>
      <c r="G322" s="181" t="s">
        <v>136</v>
      </c>
      <c r="H322" s="181" t="s">
        <v>844</v>
      </c>
    </row>
    <row r="323" customHeight="1" spans="1:8">
      <c r="A323" s="179">
        <v>322</v>
      </c>
      <c r="B323" s="180" t="s">
        <v>67</v>
      </c>
      <c r="C323" s="180" t="s">
        <v>841</v>
      </c>
      <c r="D323" s="180" t="s">
        <v>846</v>
      </c>
      <c r="E323" s="181" t="s">
        <v>847</v>
      </c>
      <c r="F323" s="182">
        <v>990</v>
      </c>
      <c r="G323" s="181" t="s">
        <v>136</v>
      </c>
      <c r="H323" s="181" t="s">
        <v>830</v>
      </c>
    </row>
    <row r="324" customHeight="1" spans="1:8">
      <c r="A324" s="179">
        <v>323</v>
      </c>
      <c r="B324" s="180" t="s">
        <v>67</v>
      </c>
      <c r="C324" s="180" t="s">
        <v>841</v>
      </c>
      <c r="D324" s="180" t="s">
        <v>848</v>
      </c>
      <c r="E324" s="199" t="s">
        <v>849</v>
      </c>
      <c r="F324" s="182">
        <v>5500</v>
      </c>
      <c r="G324" s="181" t="s">
        <v>136</v>
      </c>
      <c r="H324" s="181" t="s">
        <v>830</v>
      </c>
    </row>
    <row r="325" customHeight="1" spans="1:8">
      <c r="A325" s="179">
        <v>324</v>
      </c>
      <c r="B325" s="180" t="s">
        <v>67</v>
      </c>
      <c r="C325" s="180" t="s">
        <v>841</v>
      </c>
      <c r="D325" s="181" t="s">
        <v>850</v>
      </c>
      <c r="E325" s="181" t="s">
        <v>849</v>
      </c>
      <c r="F325" s="182">
        <v>5500</v>
      </c>
      <c r="G325" s="181" t="s">
        <v>136</v>
      </c>
      <c r="H325" s="181" t="s">
        <v>830</v>
      </c>
    </row>
    <row r="326" customHeight="1" spans="1:8">
      <c r="A326" s="179">
        <v>325</v>
      </c>
      <c r="B326" s="180" t="s">
        <v>67</v>
      </c>
      <c r="C326" s="180" t="s">
        <v>841</v>
      </c>
      <c r="D326" s="181" t="s">
        <v>851</v>
      </c>
      <c r="E326" s="181" t="s">
        <v>849</v>
      </c>
      <c r="F326" s="182">
        <v>5500</v>
      </c>
      <c r="G326" s="181" t="s">
        <v>136</v>
      </c>
      <c r="H326" s="181" t="s">
        <v>830</v>
      </c>
    </row>
    <row r="327" customHeight="1" spans="1:8">
      <c r="A327" s="179">
        <v>326</v>
      </c>
      <c r="B327" s="180" t="s">
        <v>67</v>
      </c>
      <c r="C327" s="180" t="s">
        <v>841</v>
      </c>
      <c r="D327" s="181" t="s">
        <v>852</v>
      </c>
      <c r="E327" s="181" t="s">
        <v>849</v>
      </c>
      <c r="F327" s="182">
        <v>5500</v>
      </c>
      <c r="G327" s="181" t="s">
        <v>136</v>
      </c>
      <c r="H327" s="181" t="s">
        <v>830</v>
      </c>
    </row>
    <row r="328" customHeight="1" spans="1:8">
      <c r="A328" s="179">
        <v>327</v>
      </c>
      <c r="B328" s="180" t="s">
        <v>67</v>
      </c>
      <c r="C328" s="180" t="s">
        <v>841</v>
      </c>
      <c r="D328" s="181" t="s">
        <v>853</v>
      </c>
      <c r="E328" s="181" t="s">
        <v>849</v>
      </c>
      <c r="F328" s="182">
        <v>5500</v>
      </c>
      <c r="G328" s="181" t="s">
        <v>136</v>
      </c>
      <c r="H328" s="181" t="s">
        <v>830</v>
      </c>
    </row>
    <row r="329" customHeight="1" spans="1:8">
      <c r="A329" s="179">
        <v>328</v>
      </c>
      <c r="B329" s="180" t="s">
        <v>67</v>
      </c>
      <c r="C329" s="180" t="s">
        <v>841</v>
      </c>
      <c r="D329" s="181" t="s">
        <v>854</v>
      </c>
      <c r="E329" s="181" t="s">
        <v>849</v>
      </c>
      <c r="F329" s="182">
        <v>5500</v>
      </c>
      <c r="G329" s="181" t="s">
        <v>136</v>
      </c>
      <c r="H329" s="181" t="s">
        <v>830</v>
      </c>
    </row>
    <row r="330" customHeight="1" spans="1:8">
      <c r="A330" s="179">
        <v>329</v>
      </c>
      <c r="B330" s="180" t="s">
        <v>67</v>
      </c>
      <c r="C330" s="180" t="s">
        <v>142</v>
      </c>
      <c r="D330" s="181" t="s">
        <v>855</v>
      </c>
      <c r="E330" s="181" t="s">
        <v>856</v>
      </c>
      <c r="F330" s="182">
        <v>1400</v>
      </c>
      <c r="G330" s="181" t="s">
        <v>136</v>
      </c>
      <c r="H330" s="181" t="s">
        <v>830</v>
      </c>
    </row>
    <row r="331" customHeight="1" spans="1:8">
      <c r="A331" s="179">
        <v>330</v>
      </c>
      <c r="B331" s="180" t="s">
        <v>67</v>
      </c>
      <c r="C331" s="180" t="s">
        <v>142</v>
      </c>
      <c r="D331" s="181" t="s">
        <v>857</v>
      </c>
      <c r="E331" s="181" t="s">
        <v>856</v>
      </c>
      <c r="F331" s="182">
        <v>3000</v>
      </c>
      <c r="G331" s="181" t="s">
        <v>136</v>
      </c>
      <c r="H331" s="181" t="s">
        <v>830</v>
      </c>
    </row>
    <row r="332" customHeight="1" spans="1:8">
      <c r="A332" s="179">
        <v>331</v>
      </c>
      <c r="B332" s="180" t="s">
        <v>67</v>
      </c>
      <c r="C332" s="180" t="s">
        <v>858</v>
      </c>
      <c r="D332" s="180" t="s">
        <v>859</v>
      </c>
      <c r="E332" s="180" t="s">
        <v>860</v>
      </c>
      <c r="F332" s="182">
        <v>4000</v>
      </c>
      <c r="G332" s="181" t="s">
        <v>5</v>
      </c>
      <c r="H332" s="180" t="s">
        <v>571</v>
      </c>
    </row>
    <row r="333" customHeight="1" spans="1:8">
      <c r="A333" s="179">
        <v>332</v>
      </c>
      <c r="B333" s="39" t="s">
        <v>67</v>
      </c>
      <c r="C333" s="39" t="s">
        <v>858</v>
      </c>
      <c r="D333" s="39" t="s">
        <v>861</v>
      </c>
      <c r="E333" s="39" t="s">
        <v>862</v>
      </c>
      <c r="F333" s="182">
        <v>200000</v>
      </c>
      <c r="G333" s="39" t="s">
        <v>5</v>
      </c>
      <c r="H333" s="39" t="s">
        <v>571</v>
      </c>
    </row>
    <row r="334" customHeight="1" spans="1:8">
      <c r="A334" s="179">
        <v>333</v>
      </c>
      <c r="B334" s="180" t="s">
        <v>67</v>
      </c>
      <c r="C334" s="180" t="s">
        <v>858</v>
      </c>
      <c r="D334" s="180" t="s">
        <v>863</v>
      </c>
      <c r="E334" s="180" t="s">
        <v>864</v>
      </c>
      <c r="F334" s="182">
        <v>5000</v>
      </c>
      <c r="G334" s="181" t="s">
        <v>5</v>
      </c>
      <c r="H334" s="180" t="s">
        <v>571</v>
      </c>
    </row>
    <row r="335" customHeight="1" spans="1:8">
      <c r="A335" s="179">
        <v>334</v>
      </c>
      <c r="B335" s="179" t="s">
        <v>67</v>
      </c>
      <c r="C335" s="179" t="s">
        <v>858</v>
      </c>
      <c r="D335" s="179" t="s">
        <v>865</v>
      </c>
      <c r="E335" s="179" t="s">
        <v>866</v>
      </c>
      <c r="F335" s="179">
        <v>100000</v>
      </c>
      <c r="G335" s="179" t="s">
        <v>5</v>
      </c>
      <c r="H335" s="179" t="s">
        <v>867</v>
      </c>
    </row>
    <row r="336" customHeight="1" spans="1:8">
      <c r="A336" s="179">
        <v>335</v>
      </c>
      <c r="B336" s="179" t="s">
        <v>67</v>
      </c>
      <c r="C336" s="179" t="s">
        <v>868</v>
      </c>
      <c r="D336" s="179" t="s">
        <v>869</v>
      </c>
      <c r="E336" s="179" t="s">
        <v>870</v>
      </c>
      <c r="F336" s="179">
        <v>990</v>
      </c>
      <c r="G336" s="179" t="s">
        <v>136</v>
      </c>
      <c r="H336" s="179" t="s">
        <v>830</v>
      </c>
    </row>
    <row r="337" customHeight="1" spans="1:8">
      <c r="A337" s="179">
        <v>336</v>
      </c>
      <c r="B337" s="192" t="s">
        <v>59</v>
      </c>
      <c r="C337" s="184" t="s">
        <v>871</v>
      </c>
      <c r="D337" s="183" t="s">
        <v>872</v>
      </c>
      <c r="E337" s="183" t="s">
        <v>873</v>
      </c>
      <c r="F337" s="182">
        <v>40000</v>
      </c>
      <c r="G337" s="149" t="s">
        <v>3</v>
      </c>
      <c r="H337" s="200" t="s">
        <v>874</v>
      </c>
    </row>
    <row r="338" customHeight="1" spans="1:8">
      <c r="A338" s="179">
        <v>337</v>
      </c>
      <c r="B338" s="192" t="s">
        <v>59</v>
      </c>
      <c r="C338" s="184" t="s">
        <v>871</v>
      </c>
      <c r="D338" s="183" t="s">
        <v>875</v>
      </c>
      <c r="E338" s="183" t="s">
        <v>876</v>
      </c>
      <c r="F338" s="182">
        <v>105000</v>
      </c>
      <c r="G338" s="149" t="s">
        <v>3</v>
      </c>
      <c r="H338" s="200" t="s">
        <v>877</v>
      </c>
    </row>
    <row r="339" customHeight="1" spans="1:8">
      <c r="A339" s="179">
        <v>338</v>
      </c>
      <c r="B339" s="192" t="s">
        <v>59</v>
      </c>
      <c r="C339" s="184" t="s">
        <v>871</v>
      </c>
      <c r="D339" s="183" t="s">
        <v>878</v>
      </c>
      <c r="E339" s="183" t="s">
        <v>879</v>
      </c>
      <c r="F339" s="182">
        <v>50000</v>
      </c>
      <c r="G339" s="149" t="s">
        <v>3</v>
      </c>
      <c r="H339" s="200" t="s">
        <v>880</v>
      </c>
    </row>
    <row r="340" customHeight="1" spans="1:8">
      <c r="A340" s="179">
        <v>339</v>
      </c>
      <c r="B340" s="180" t="s">
        <v>59</v>
      </c>
      <c r="C340" s="180" t="s">
        <v>871</v>
      </c>
      <c r="D340" s="181" t="s">
        <v>881</v>
      </c>
      <c r="E340" s="181" t="s">
        <v>882</v>
      </c>
      <c r="F340" s="182">
        <v>70000</v>
      </c>
      <c r="G340" s="181" t="s">
        <v>5</v>
      </c>
      <c r="H340" s="181" t="s">
        <v>883</v>
      </c>
    </row>
    <row r="341" customHeight="1" spans="1:8">
      <c r="A341" s="179">
        <v>340</v>
      </c>
      <c r="B341" s="179" t="s">
        <v>59</v>
      </c>
      <c r="C341" s="179" t="s">
        <v>871</v>
      </c>
      <c r="D341" s="190" t="s">
        <v>884</v>
      </c>
      <c r="E341" s="190" t="s">
        <v>885</v>
      </c>
      <c r="F341" s="179">
        <v>80000</v>
      </c>
      <c r="G341" s="179" t="s">
        <v>5</v>
      </c>
      <c r="H341" s="190" t="s">
        <v>883</v>
      </c>
    </row>
    <row r="342" customHeight="1" spans="1:8">
      <c r="A342" s="179">
        <v>341</v>
      </c>
      <c r="B342" s="180" t="s">
        <v>59</v>
      </c>
      <c r="C342" s="180" t="s">
        <v>871</v>
      </c>
      <c r="D342" s="181" t="s">
        <v>886</v>
      </c>
      <c r="E342" s="181" t="s">
        <v>887</v>
      </c>
      <c r="F342" s="182">
        <v>50000</v>
      </c>
      <c r="G342" s="181" t="s">
        <v>5</v>
      </c>
      <c r="H342" s="181" t="s">
        <v>883</v>
      </c>
    </row>
    <row r="343" customHeight="1" spans="1:8">
      <c r="A343" s="179">
        <v>342</v>
      </c>
      <c r="B343" s="179" t="s">
        <v>59</v>
      </c>
      <c r="C343" s="179" t="s">
        <v>871</v>
      </c>
      <c r="D343" s="190" t="s">
        <v>888</v>
      </c>
      <c r="E343" s="190" t="s">
        <v>889</v>
      </c>
      <c r="F343" s="179">
        <v>100000</v>
      </c>
      <c r="G343" s="179" t="s">
        <v>5</v>
      </c>
      <c r="H343" s="190" t="s">
        <v>883</v>
      </c>
    </row>
    <row r="344" customHeight="1" spans="1:8">
      <c r="A344" s="179">
        <v>343</v>
      </c>
      <c r="B344" s="179" t="s">
        <v>59</v>
      </c>
      <c r="C344" s="179" t="s">
        <v>871</v>
      </c>
      <c r="D344" s="190" t="s">
        <v>890</v>
      </c>
      <c r="E344" s="190" t="s">
        <v>889</v>
      </c>
      <c r="F344" s="179">
        <v>100000</v>
      </c>
      <c r="G344" s="179" t="s">
        <v>5</v>
      </c>
      <c r="H344" s="190" t="s">
        <v>883</v>
      </c>
    </row>
    <row r="345" customHeight="1" spans="1:8">
      <c r="A345" s="179">
        <v>344</v>
      </c>
      <c r="B345" s="39" t="s">
        <v>59</v>
      </c>
      <c r="C345" s="39" t="s">
        <v>871</v>
      </c>
      <c r="D345" s="39" t="s">
        <v>891</v>
      </c>
      <c r="E345" s="39" t="s">
        <v>892</v>
      </c>
      <c r="F345" s="182">
        <v>50000</v>
      </c>
      <c r="G345" s="39" t="s">
        <v>5</v>
      </c>
      <c r="H345" s="39" t="s">
        <v>893</v>
      </c>
    </row>
    <row r="346" customHeight="1" spans="1:8">
      <c r="A346" s="179">
        <v>345</v>
      </c>
      <c r="B346" s="180" t="s">
        <v>59</v>
      </c>
      <c r="C346" s="180" t="s">
        <v>871</v>
      </c>
      <c r="D346" s="181" t="s">
        <v>894</v>
      </c>
      <c r="E346" s="181" t="s">
        <v>895</v>
      </c>
      <c r="F346" s="182">
        <v>120000</v>
      </c>
      <c r="G346" s="181" t="s">
        <v>5</v>
      </c>
      <c r="H346" s="181" t="s">
        <v>893</v>
      </c>
    </row>
    <row r="347" customHeight="1" spans="1:8">
      <c r="A347" s="179">
        <v>346</v>
      </c>
      <c r="B347" s="179" t="s">
        <v>59</v>
      </c>
      <c r="C347" s="179" t="s">
        <v>871</v>
      </c>
      <c r="D347" s="190" t="s">
        <v>896</v>
      </c>
      <c r="E347" s="190" t="s">
        <v>897</v>
      </c>
      <c r="F347" s="179">
        <v>60000</v>
      </c>
      <c r="G347" s="179" t="s">
        <v>5</v>
      </c>
      <c r="H347" s="190" t="s">
        <v>893</v>
      </c>
    </row>
    <row r="348" customHeight="1" spans="1:8">
      <c r="A348" s="179">
        <v>347</v>
      </c>
      <c r="B348" s="179" t="s">
        <v>59</v>
      </c>
      <c r="C348" s="179" t="s">
        <v>871</v>
      </c>
      <c r="D348" s="190" t="s">
        <v>898</v>
      </c>
      <c r="E348" s="190" t="s">
        <v>899</v>
      </c>
      <c r="F348" s="179">
        <v>80000</v>
      </c>
      <c r="G348" s="179" t="s">
        <v>5</v>
      </c>
      <c r="H348" s="190" t="s">
        <v>893</v>
      </c>
    </row>
    <row r="349" customHeight="1" spans="1:8">
      <c r="A349" s="179">
        <v>348</v>
      </c>
      <c r="B349" s="180" t="s">
        <v>59</v>
      </c>
      <c r="C349" s="180" t="s">
        <v>871</v>
      </c>
      <c r="D349" s="181" t="s">
        <v>900</v>
      </c>
      <c r="E349" s="181" t="s">
        <v>901</v>
      </c>
      <c r="F349" s="180">
        <v>10000</v>
      </c>
      <c r="G349" s="181" t="s">
        <v>5</v>
      </c>
      <c r="H349" s="181" t="s">
        <v>877</v>
      </c>
    </row>
    <row r="350" customHeight="1" spans="1:8">
      <c r="A350" s="179">
        <v>349</v>
      </c>
      <c r="B350" s="39" t="s">
        <v>59</v>
      </c>
      <c r="C350" s="39" t="s">
        <v>871</v>
      </c>
      <c r="D350" s="201" t="s">
        <v>902</v>
      </c>
      <c r="E350" s="39" t="s">
        <v>903</v>
      </c>
      <c r="F350" s="182">
        <v>40000</v>
      </c>
      <c r="G350" s="39" t="s">
        <v>5</v>
      </c>
      <c r="H350" s="39" t="s">
        <v>877</v>
      </c>
    </row>
    <row r="351" customHeight="1" spans="1:8">
      <c r="A351" s="179">
        <v>350</v>
      </c>
      <c r="B351" s="180" t="s">
        <v>59</v>
      </c>
      <c r="C351" s="180" t="s">
        <v>871</v>
      </c>
      <c r="D351" s="181" t="s">
        <v>904</v>
      </c>
      <c r="E351" s="181" t="s">
        <v>903</v>
      </c>
      <c r="F351" s="182">
        <v>50000</v>
      </c>
      <c r="G351" s="181" t="s">
        <v>5</v>
      </c>
      <c r="H351" s="181" t="s">
        <v>877</v>
      </c>
    </row>
    <row r="352" customHeight="1" spans="1:8">
      <c r="A352" s="179">
        <v>351</v>
      </c>
      <c r="B352" s="180" t="s">
        <v>59</v>
      </c>
      <c r="C352" s="180" t="s">
        <v>871</v>
      </c>
      <c r="D352" s="180" t="s">
        <v>905</v>
      </c>
      <c r="E352" s="180" t="s">
        <v>906</v>
      </c>
      <c r="F352" s="182">
        <v>130000</v>
      </c>
      <c r="G352" s="181" t="s">
        <v>5</v>
      </c>
      <c r="H352" s="180" t="s">
        <v>880</v>
      </c>
    </row>
    <row r="353" customHeight="1" spans="1:8">
      <c r="A353" s="179">
        <v>352</v>
      </c>
      <c r="B353" s="179" t="s">
        <v>59</v>
      </c>
      <c r="C353" s="179" t="s">
        <v>871</v>
      </c>
      <c r="D353" s="179" t="s">
        <v>907</v>
      </c>
      <c r="E353" s="179" t="s">
        <v>908</v>
      </c>
      <c r="F353" s="179">
        <v>100000</v>
      </c>
      <c r="G353" s="179" t="s">
        <v>5</v>
      </c>
      <c r="H353" s="179" t="s">
        <v>880</v>
      </c>
    </row>
    <row r="354" customHeight="1" spans="1:8">
      <c r="A354" s="179">
        <v>353</v>
      </c>
      <c r="B354" s="180" t="s">
        <v>59</v>
      </c>
      <c r="C354" s="180" t="s">
        <v>871</v>
      </c>
      <c r="D354" s="181" t="s">
        <v>909</v>
      </c>
      <c r="E354" s="181" t="s">
        <v>910</v>
      </c>
      <c r="F354" s="182">
        <v>4900</v>
      </c>
      <c r="G354" s="181" t="s">
        <v>136</v>
      </c>
      <c r="H354" s="181" t="s">
        <v>911</v>
      </c>
    </row>
    <row r="355" customHeight="1" spans="1:8">
      <c r="A355" s="179">
        <v>354</v>
      </c>
      <c r="B355" s="180" t="s">
        <v>59</v>
      </c>
      <c r="C355" s="180" t="s">
        <v>871</v>
      </c>
      <c r="D355" s="181" t="s">
        <v>912</v>
      </c>
      <c r="E355" s="181" t="s">
        <v>913</v>
      </c>
      <c r="F355" s="182">
        <v>5995</v>
      </c>
      <c r="G355" s="181" t="s">
        <v>136</v>
      </c>
      <c r="H355" s="181" t="s">
        <v>914</v>
      </c>
    </row>
    <row r="356" customHeight="1" spans="1:8">
      <c r="A356" s="179">
        <v>355</v>
      </c>
      <c r="B356" s="179" t="s">
        <v>59</v>
      </c>
      <c r="C356" s="179" t="s">
        <v>915</v>
      </c>
      <c r="D356" s="179" t="s">
        <v>916</v>
      </c>
      <c r="E356" s="179" t="s">
        <v>917</v>
      </c>
      <c r="F356" s="179">
        <v>11000</v>
      </c>
      <c r="G356" s="179" t="s">
        <v>3</v>
      </c>
      <c r="H356" s="179" t="s">
        <v>918</v>
      </c>
    </row>
    <row r="357" customHeight="1" spans="1:8">
      <c r="A357" s="179">
        <v>356</v>
      </c>
      <c r="B357" s="179" t="s">
        <v>59</v>
      </c>
      <c r="C357" s="179" t="s">
        <v>915</v>
      </c>
      <c r="D357" s="179" t="s">
        <v>919</v>
      </c>
      <c r="E357" s="179" t="s">
        <v>920</v>
      </c>
      <c r="F357" s="179">
        <v>46900</v>
      </c>
      <c r="G357" s="179" t="s">
        <v>3</v>
      </c>
      <c r="H357" s="179" t="s">
        <v>918</v>
      </c>
    </row>
    <row r="358" customHeight="1" spans="1:8">
      <c r="A358" s="179">
        <v>357</v>
      </c>
      <c r="B358" s="192" t="s">
        <v>59</v>
      </c>
      <c r="C358" s="184" t="s">
        <v>915</v>
      </c>
      <c r="D358" s="183" t="s">
        <v>921</v>
      </c>
      <c r="E358" s="183" t="s">
        <v>922</v>
      </c>
      <c r="F358" s="182">
        <v>100000</v>
      </c>
      <c r="G358" s="149" t="s">
        <v>3</v>
      </c>
      <c r="H358" s="200" t="s">
        <v>918</v>
      </c>
    </row>
    <row r="359" customHeight="1" spans="1:8">
      <c r="A359" s="179">
        <v>358</v>
      </c>
      <c r="B359" s="180" t="s">
        <v>59</v>
      </c>
      <c r="C359" s="180" t="s">
        <v>915</v>
      </c>
      <c r="D359" s="180" t="s">
        <v>923</v>
      </c>
      <c r="E359" s="180" t="s">
        <v>924</v>
      </c>
      <c r="F359" s="186">
        <v>2148</v>
      </c>
      <c r="G359" s="181" t="s">
        <v>136</v>
      </c>
      <c r="H359" s="180" t="s">
        <v>925</v>
      </c>
    </row>
    <row r="360" customHeight="1" spans="1:8">
      <c r="A360" s="179">
        <v>359</v>
      </c>
      <c r="B360" s="180" t="s">
        <v>59</v>
      </c>
      <c r="C360" s="180" t="s">
        <v>915</v>
      </c>
      <c r="D360" s="180" t="s">
        <v>926</v>
      </c>
      <c r="E360" s="180" t="s">
        <v>927</v>
      </c>
      <c r="F360" s="186">
        <v>5940</v>
      </c>
      <c r="G360" s="181" t="s">
        <v>136</v>
      </c>
      <c r="H360" s="180" t="s">
        <v>925</v>
      </c>
    </row>
    <row r="361" customHeight="1" spans="1:8">
      <c r="A361" s="179">
        <v>360</v>
      </c>
      <c r="B361" s="180" t="s">
        <v>59</v>
      </c>
      <c r="C361" s="180" t="s">
        <v>915</v>
      </c>
      <c r="D361" s="180" t="s">
        <v>928</v>
      </c>
      <c r="E361" s="180" t="s">
        <v>929</v>
      </c>
      <c r="F361" s="186">
        <v>2520</v>
      </c>
      <c r="G361" s="181" t="s">
        <v>136</v>
      </c>
      <c r="H361" s="180" t="s">
        <v>925</v>
      </c>
    </row>
    <row r="362" customHeight="1" spans="1:8">
      <c r="A362" s="179">
        <v>361</v>
      </c>
      <c r="B362" s="180" t="s">
        <v>59</v>
      </c>
      <c r="C362" s="180" t="s">
        <v>915</v>
      </c>
      <c r="D362" s="180" t="s">
        <v>930</v>
      </c>
      <c r="E362" s="180" t="s">
        <v>931</v>
      </c>
      <c r="F362" s="186">
        <v>4010</v>
      </c>
      <c r="G362" s="181" t="s">
        <v>136</v>
      </c>
      <c r="H362" s="180" t="s">
        <v>925</v>
      </c>
    </row>
    <row r="363" customHeight="1" spans="1:8">
      <c r="A363" s="179">
        <v>362</v>
      </c>
      <c r="B363" s="180" t="s">
        <v>59</v>
      </c>
      <c r="C363" s="180" t="s">
        <v>915</v>
      </c>
      <c r="D363" s="180" t="s">
        <v>932</v>
      </c>
      <c r="E363" s="180" t="s">
        <v>933</v>
      </c>
      <c r="F363" s="186">
        <v>1183.14</v>
      </c>
      <c r="G363" s="181" t="s">
        <v>136</v>
      </c>
      <c r="H363" s="180" t="s">
        <v>925</v>
      </c>
    </row>
    <row r="364" customHeight="1" spans="1:8">
      <c r="A364" s="179">
        <v>363</v>
      </c>
      <c r="B364" s="180" t="s">
        <v>59</v>
      </c>
      <c r="C364" s="180" t="s">
        <v>915</v>
      </c>
      <c r="D364" s="180" t="s">
        <v>934</v>
      </c>
      <c r="E364" s="180" t="s">
        <v>935</v>
      </c>
      <c r="F364" s="186">
        <v>2640</v>
      </c>
      <c r="G364" s="181" t="s">
        <v>136</v>
      </c>
      <c r="H364" s="180" t="s">
        <v>925</v>
      </c>
    </row>
    <row r="365" customHeight="1" spans="1:8">
      <c r="A365" s="179">
        <v>364</v>
      </c>
      <c r="B365" s="180" t="s">
        <v>59</v>
      </c>
      <c r="C365" s="180" t="s">
        <v>915</v>
      </c>
      <c r="D365" s="180" t="s">
        <v>936</v>
      </c>
      <c r="E365" s="180" t="s">
        <v>937</v>
      </c>
      <c r="F365" s="186">
        <v>3726</v>
      </c>
      <c r="G365" s="181" t="s">
        <v>136</v>
      </c>
      <c r="H365" s="180" t="s">
        <v>925</v>
      </c>
    </row>
    <row r="366" customHeight="1" spans="1:8">
      <c r="A366" s="179">
        <v>365</v>
      </c>
      <c r="B366" s="180" t="s">
        <v>59</v>
      </c>
      <c r="C366" s="180" t="s">
        <v>915</v>
      </c>
      <c r="D366" s="180" t="s">
        <v>938</v>
      </c>
      <c r="E366" s="180" t="s">
        <v>939</v>
      </c>
      <c r="F366" s="186">
        <v>1710</v>
      </c>
      <c r="G366" s="181" t="s">
        <v>136</v>
      </c>
      <c r="H366" s="180" t="s">
        <v>925</v>
      </c>
    </row>
    <row r="367" customHeight="1" spans="1:8">
      <c r="A367" s="179">
        <v>366</v>
      </c>
      <c r="B367" s="180" t="s">
        <v>59</v>
      </c>
      <c r="C367" s="180" t="s">
        <v>915</v>
      </c>
      <c r="D367" s="180" t="s">
        <v>940</v>
      </c>
      <c r="E367" s="180" t="s">
        <v>941</v>
      </c>
      <c r="F367" s="186">
        <v>5900</v>
      </c>
      <c r="G367" s="181" t="s">
        <v>136</v>
      </c>
      <c r="H367" s="180" t="s">
        <v>925</v>
      </c>
    </row>
    <row r="368" customHeight="1" spans="1:8">
      <c r="A368" s="179">
        <v>367</v>
      </c>
      <c r="B368" s="180" t="s">
        <v>59</v>
      </c>
      <c r="C368" s="180" t="s">
        <v>915</v>
      </c>
      <c r="D368" s="180" t="s">
        <v>942</v>
      </c>
      <c r="E368" s="180" t="s">
        <v>943</v>
      </c>
      <c r="F368" s="186">
        <v>1858</v>
      </c>
      <c r="G368" s="181" t="s">
        <v>136</v>
      </c>
      <c r="H368" s="180" t="s">
        <v>925</v>
      </c>
    </row>
    <row r="369" customHeight="1" spans="1:8">
      <c r="A369" s="179">
        <v>368</v>
      </c>
      <c r="B369" s="180" t="s">
        <v>59</v>
      </c>
      <c r="C369" s="180" t="s">
        <v>915</v>
      </c>
      <c r="D369" s="180" t="s">
        <v>944</v>
      </c>
      <c r="E369" s="180" t="s">
        <v>945</v>
      </c>
      <c r="F369" s="186">
        <v>1453.68</v>
      </c>
      <c r="G369" s="181" t="s">
        <v>136</v>
      </c>
      <c r="H369" s="180" t="s">
        <v>925</v>
      </c>
    </row>
    <row r="370" customHeight="1" spans="1:8">
      <c r="A370" s="179">
        <v>369</v>
      </c>
      <c r="B370" s="180" t="s">
        <v>59</v>
      </c>
      <c r="C370" s="180" t="s">
        <v>915</v>
      </c>
      <c r="D370" s="180" t="s">
        <v>946</v>
      </c>
      <c r="E370" s="180" t="s">
        <v>947</v>
      </c>
      <c r="F370" s="186">
        <v>2590</v>
      </c>
      <c r="G370" s="181" t="s">
        <v>136</v>
      </c>
      <c r="H370" s="180" t="s">
        <v>925</v>
      </c>
    </row>
    <row r="371" customHeight="1" spans="1:8">
      <c r="A371" s="179">
        <v>370</v>
      </c>
      <c r="B371" s="192" t="s">
        <v>59</v>
      </c>
      <c r="C371" s="184" t="s">
        <v>948</v>
      </c>
      <c r="D371" s="183" t="s">
        <v>949</v>
      </c>
      <c r="E371" s="183" t="s">
        <v>950</v>
      </c>
      <c r="F371" s="182">
        <v>200000</v>
      </c>
      <c r="G371" s="149" t="s">
        <v>3</v>
      </c>
      <c r="H371" s="200" t="s">
        <v>951</v>
      </c>
    </row>
    <row r="372" customHeight="1" spans="1:8">
      <c r="A372" s="179">
        <v>371</v>
      </c>
      <c r="B372" s="192" t="s">
        <v>59</v>
      </c>
      <c r="C372" s="184" t="s">
        <v>948</v>
      </c>
      <c r="D372" s="183" t="s">
        <v>952</v>
      </c>
      <c r="E372" s="183" t="s">
        <v>953</v>
      </c>
      <c r="F372" s="182">
        <v>100000</v>
      </c>
      <c r="G372" s="149" t="s">
        <v>3</v>
      </c>
      <c r="H372" s="200" t="s">
        <v>951</v>
      </c>
    </row>
    <row r="373" customHeight="1" spans="1:8">
      <c r="A373" s="179">
        <v>372</v>
      </c>
      <c r="B373" s="179" t="s">
        <v>59</v>
      </c>
      <c r="C373" s="179" t="s">
        <v>948</v>
      </c>
      <c r="D373" s="179" t="s">
        <v>954</v>
      </c>
      <c r="E373" s="179" t="s">
        <v>955</v>
      </c>
      <c r="F373" s="179">
        <v>45000</v>
      </c>
      <c r="G373" s="179" t="s">
        <v>3</v>
      </c>
      <c r="H373" s="179" t="s">
        <v>956</v>
      </c>
    </row>
    <row r="374" customHeight="1" spans="1:8">
      <c r="A374" s="179">
        <v>373</v>
      </c>
      <c r="B374" s="179" t="s">
        <v>59</v>
      </c>
      <c r="C374" s="179" t="s">
        <v>948</v>
      </c>
      <c r="D374" s="179" t="s">
        <v>957</v>
      </c>
      <c r="E374" s="179" t="s">
        <v>958</v>
      </c>
      <c r="F374" s="179">
        <v>30000</v>
      </c>
      <c r="G374" s="179" t="s">
        <v>5</v>
      </c>
      <c r="H374" s="190" t="s">
        <v>959</v>
      </c>
    </row>
    <row r="375" customHeight="1" spans="1:8">
      <c r="A375" s="179">
        <v>374</v>
      </c>
      <c r="B375" s="179" t="s">
        <v>59</v>
      </c>
      <c r="C375" s="179" t="s">
        <v>948</v>
      </c>
      <c r="D375" s="179" t="s">
        <v>960</v>
      </c>
      <c r="E375" s="179" t="s">
        <v>961</v>
      </c>
      <c r="F375" s="179">
        <v>40000</v>
      </c>
      <c r="G375" s="179" t="s">
        <v>5</v>
      </c>
      <c r="H375" s="190" t="s">
        <v>959</v>
      </c>
    </row>
    <row r="376" customHeight="1" spans="1:8">
      <c r="A376" s="179">
        <v>375</v>
      </c>
      <c r="B376" s="179" t="s">
        <v>59</v>
      </c>
      <c r="C376" s="179" t="s">
        <v>948</v>
      </c>
      <c r="D376" s="179" t="s">
        <v>962</v>
      </c>
      <c r="E376" s="179" t="s">
        <v>963</v>
      </c>
      <c r="F376" s="179">
        <v>30000</v>
      </c>
      <c r="G376" s="179" t="s">
        <v>5</v>
      </c>
      <c r="H376" s="190" t="s">
        <v>959</v>
      </c>
    </row>
    <row r="377" customHeight="1" spans="1:8">
      <c r="A377" s="179">
        <v>376</v>
      </c>
      <c r="B377" s="179" t="s">
        <v>59</v>
      </c>
      <c r="C377" s="179" t="s">
        <v>948</v>
      </c>
      <c r="D377" s="179" t="s">
        <v>964</v>
      </c>
      <c r="E377" s="179" t="s">
        <v>965</v>
      </c>
      <c r="F377" s="179">
        <v>30000</v>
      </c>
      <c r="G377" s="179" t="s">
        <v>5</v>
      </c>
      <c r="H377" s="190" t="s">
        <v>959</v>
      </c>
    </row>
    <row r="378" customHeight="1" spans="1:8">
      <c r="A378" s="179">
        <v>377</v>
      </c>
      <c r="B378" s="179" t="s">
        <v>59</v>
      </c>
      <c r="C378" s="179" t="s">
        <v>948</v>
      </c>
      <c r="D378" s="179" t="s">
        <v>966</v>
      </c>
      <c r="E378" s="179" t="s">
        <v>963</v>
      </c>
      <c r="F378" s="179">
        <v>30000</v>
      </c>
      <c r="G378" s="179" t="s">
        <v>5</v>
      </c>
      <c r="H378" s="190" t="s">
        <v>959</v>
      </c>
    </row>
    <row r="379" customHeight="1" spans="1:8">
      <c r="A379" s="179">
        <v>378</v>
      </c>
      <c r="B379" s="179" t="s">
        <v>59</v>
      </c>
      <c r="C379" s="179" t="s">
        <v>948</v>
      </c>
      <c r="D379" s="179" t="s">
        <v>967</v>
      </c>
      <c r="E379" s="179" t="s">
        <v>968</v>
      </c>
      <c r="F379" s="179">
        <v>90000</v>
      </c>
      <c r="G379" s="179" t="s">
        <v>5</v>
      </c>
      <c r="H379" s="190" t="s">
        <v>959</v>
      </c>
    </row>
    <row r="380" customHeight="1" spans="1:8">
      <c r="A380" s="179">
        <v>379</v>
      </c>
      <c r="B380" s="179" t="s">
        <v>59</v>
      </c>
      <c r="C380" s="179" t="s">
        <v>948</v>
      </c>
      <c r="D380" s="179" t="s">
        <v>969</v>
      </c>
      <c r="E380" s="179" t="s">
        <v>961</v>
      </c>
      <c r="F380" s="179">
        <v>20000</v>
      </c>
      <c r="G380" s="179" t="s">
        <v>5</v>
      </c>
      <c r="H380" s="190" t="s">
        <v>959</v>
      </c>
    </row>
    <row r="381" customHeight="1" spans="1:8">
      <c r="A381" s="179">
        <v>380</v>
      </c>
      <c r="B381" s="179" t="s">
        <v>59</v>
      </c>
      <c r="C381" s="179" t="s">
        <v>948</v>
      </c>
      <c r="D381" s="179" t="s">
        <v>970</v>
      </c>
      <c r="E381" s="179" t="s">
        <v>971</v>
      </c>
      <c r="F381" s="179">
        <v>30000</v>
      </c>
      <c r="G381" s="179" t="s">
        <v>5</v>
      </c>
      <c r="H381" s="190" t="s">
        <v>959</v>
      </c>
    </row>
    <row r="382" customHeight="1" spans="1:8">
      <c r="A382" s="179">
        <v>381</v>
      </c>
      <c r="B382" s="179" t="s">
        <v>59</v>
      </c>
      <c r="C382" s="179" t="s">
        <v>948</v>
      </c>
      <c r="D382" s="179" t="s">
        <v>972</v>
      </c>
      <c r="E382" s="179" t="s">
        <v>963</v>
      </c>
      <c r="F382" s="179">
        <v>40000</v>
      </c>
      <c r="G382" s="179" t="s">
        <v>5</v>
      </c>
      <c r="H382" s="190" t="s">
        <v>959</v>
      </c>
    </row>
    <row r="383" customHeight="1" spans="1:8">
      <c r="A383" s="179">
        <v>382</v>
      </c>
      <c r="B383" s="179" t="s">
        <v>59</v>
      </c>
      <c r="C383" s="179" t="s">
        <v>948</v>
      </c>
      <c r="D383" s="179" t="s">
        <v>973</v>
      </c>
      <c r="E383" s="179" t="s">
        <v>974</v>
      </c>
      <c r="F383" s="179">
        <v>30000</v>
      </c>
      <c r="G383" s="179" t="s">
        <v>5</v>
      </c>
      <c r="H383" s="190" t="s">
        <v>959</v>
      </c>
    </row>
    <row r="384" customHeight="1" spans="1:8">
      <c r="A384" s="179">
        <v>383</v>
      </c>
      <c r="B384" s="180" t="s">
        <v>59</v>
      </c>
      <c r="C384" s="180" t="s">
        <v>975</v>
      </c>
      <c r="D384" s="180" t="s">
        <v>976</v>
      </c>
      <c r="E384" s="180" t="s">
        <v>977</v>
      </c>
      <c r="F384" s="182">
        <v>300000</v>
      </c>
      <c r="G384" s="181" t="s">
        <v>5</v>
      </c>
      <c r="H384" s="180" t="s">
        <v>978</v>
      </c>
    </row>
    <row r="385" customHeight="1" spans="1:8">
      <c r="A385" s="179">
        <v>384</v>
      </c>
      <c r="B385" s="180" t="s">
        <v>59</v>
      </c>
      <c r="C385" s="180" t="s">
        <v>975</v>
      </c>
      <c r="D385" s="180" t="s">
        <v>979</v>
      </c>
      <c r="E385" s="180" t="s">
        <v>977</v>
      </c>
      <c r="F385" s="182">
        <v>70000</v>
      </c>
      <c r="G385" s="181" t="s">
        <v>5</v>
      </c>
      <c r="H385" s="181" t="s">
        <v>893</v>
      </c>
    </row>
    <row r="386" customHeight="1" spans="1:8">
      <c r="A386" s="179">
        <v>385</v>
      </c>
      <c r="B386" s="180" t="s">
        <v>59</v>
      </c>
      <c r="C386" s="180" t="s">
        <v>975</v>
      </c>
      <c r="D386" s="180" t="s">
        <v>980</v>
      </c>
      <c r="E386" s="180" t="s">
        <v>981</v>
      </c>
      <c r="F386" s="182">
        <v>3000</v>
      </c>
      <c r="G386" s="181" t="s">
        <v>136</v>
      </c>
      <c r="H386" s="181" t="s">
        <v>982</v>
      </c>
    </row>
    <row r="387" customHeight="1" spans="1:8">
      <c r="A387" s="179">
        <v>386</v>
      </c>
      <c r="B387" s="180" t="s">
        <v>59</v>
      </c>
      <c r="C387" s="180" t="s">
        <v>975</v>
      </c>
      <c r="D387" s="180" t="s">
        <v>983</v>
      </c>
      <c r="E387" s="180" t="s">
        <v>984</v>
      </c>
      <c r="F387" s="182">
        <v>2500</v>
      </c>
      <c r="G387" s="181" t="s">
        <v>136</v>
      </c>
      <c r="H387" s="180" t="s">
        <v>985</v>
      </c>
    </row>
    <row r="388" customHeight="1" spans="1:8">
      <c r="A388" s="179">
        <v>387</v>
      </c>
      <c r="B388" s="180" t="s">
        <v>59</v>
      </c>
      <c r="C388" s="180" t="s">
        <v>975</v>
      </c>
      <c r="D388" s="180" t="s">
        <v>986</v>
      </c>
      <c r="E388" s="180" t="s">
        <v>987</v>
      </c>
      <c r="F388" s="182">
        <v>5500</v>
      </c>
      <c r="G388" s="181" t="s">
        <v>136</v>
      </c>
      <c r="H388" s="181" t="s">
        <v>982</v>
      </c>
    </row>
    <row r="389" customHeight="1" spans="1:8">
      <c r="A389" s="179">
        <v>388</v>
      </c>
      <c r="B389" s="180" t="s">
        <v>59</v>
      </c>
      <c r="C389" s="180" t="s">
        <v>975</v>
      </c>
      <c r="D389" s="180" t="s">
        <v>988</v>
      </c>
      <c r="E389" s="180" t="s">
        <v>987</v>
      </c>
      <c r="F389" s="182">
        <v>5000</v>
      </c>
      <c r="G389" s="181" t="s">
        <v>136</v>
      </c>
      <c r="H389" s="181" t="s">
        <v>982</v>
      </c>
    </row>
    <row r="390" customHeight="1" spans="1:8">
      <c r="A390" s="179">
        <v>389</v>
      </c>
      <c r="B390" s="180" t="s">
        <v>59</v>
      </c>
      <c r="C390" s="180" t="s">
        <v>975</v>
      </c>
      <c r="D390" s="180" t="s">
        <v>989</v>
      </c>
      <c r="E390" s="180" t="s">
        <v>990</v>
      </c>
      <c r="F390" s="182">
        <v>5000</v>
      </c>
      <c r="G390" s="181" t="s">
        <v>136</v>
      </c>
      <c r="H390" s="181" t="s">
        <v>991</v>
      </c>
    </row>
    <row r="391" customHeight="1" spans="1:8">
      <c r="A391" s="179">
        <v>390</v>
      </c>
      <c r="B391" s="180" t="s">
        <v>59</v>
      </c>
      <c r="C391" s="180" t="s">
        <v>975</v>
      </c>
      <c r="D391" s="180" t="s">
        <v>992</v>
      </c>
      <c r="E391" s="180" t="s">
        <v>984</v>
      </c>
      <c r="F391" s="182">
        <v>3000</v>
      </c>
      <c r="G391" s="181" t="s">
        <v>136</v>
      </c>
      <c r="H391" s="180" t="s">
        <v>985</v>
      </c>
    </row>
    <row r="392" customHeight="1" spans="1:8">
      <c r="A392" s="179">
        <v>391</v>
      </c>
      <c r="B392" s="180" t="s">
        <v>59</v>
      </c>
      <c r="C392" s="180" t="s">
        <v>975</v>
      </c>
      <c r="D392" s="180" t="s">
        <v>993</v>
      </c>
      <c r="E392" s="180" t="s">
        <v>984</v>
      </c>
      <c r="F392" s="182">
        <v>3000</v>
      </c>
      <c r="G392" s="181" t="s">
        <v>136</v>
      </c>
      <c r="H392" s="180" t="s">
        <v>985</v>
      </c>
    </row>
    <row r="393" customHeight="1" spans="1:8">
      <c r="A393" s="179">
        <v>392</v>
      </c>
      <c r="B393" s="180" t="s">
        <v>59</v>
      </c>
      <c r="C393" s="180" t="s">
        <v>975</v>
      </c>
      <c r="D393" s="180" t="s">
        <v>994</v>
      </c>
      <c r="E393" s="180" t="s">
        <v>984</v>
      </c>
      <c r="F393" s="182">
        <v>2300</v>
      </c>
      <c r="G393" s="181" t="s">
        <v>136</v>
      </c>
      <c r="H393" s="180" t="s">
        <v>995</v>
      </c>
    </row>
    <row r="394" customHeight="1" spans="1:8">
      <c r="A394" s="179">
        <v>393</v>
      </c>
      <c r="B394" s="180" t="s">
        <v>59</v>
      </c>
      <c r="C394" s="180" t="s">
        <v>975</v>
      </c>
      <c r="D394" s="180" t="s">
        <v>996</v>
      </c>
      <c r="E394" s="180" t="s">
        <v>984</v>
      </c>
      <c r="F394" s="182">
        <v>2800</v>
      </c>
      <c r="G394" s="181" t="s">
        <v>136</v>
      </c>
      <c r="H394" s="180" t="s">
        <v>995</v>
      </c>
    </row>
    <row r="395" customHeight="1" spans="1:8">
      <c r="A395" s="179">
        <v>394</v>
      </c>
      <c r="B395" s="180" t="s">
        <v>59</v>
      </c>
      <c r="C395" s="180" t="s">
        <v>975</v>
      </c>
      <c r="D395" s="180" t="s">
        <v>997</v>
      </c>
      <c r="E395" s="180" t="s">
        <v>984</v>
      </c>
      <c r="F395" s="182">
        <v>2000</v>
      </c>
      <c r="G395" s="181" t="s">
        <v>136</v>
      </c>
      <c r="H395" s="180" t="s">
        <v>995</v>
      </c>
    </row>
    <row r="396" customHeight="1" spans="1:8">
      <c r="A396" s="179">
        <v>395</v>
      </c>
      <c r="B396" s="180" t="s">
        <v>59</v>
      </c>
      <c r="C396" s="180" t="s">
        <v>975</v>
      </c>
      <c r="D396" s="180" t="s">
        <v>998</v>
      </c>
      <c r="E396" s="180" t="s">
        <v>999</v>
      </c>
      <c r="F396" s="182">
        <v>5980</v>
      </c>
      <c r="G396" s="181" t="s">
        <v>136</v>
      </c>
      <c r="H396" s="181" t="s">
        <v>1000</v>
      </c>
    </row>
    <row r="397" customHeight="1" spans="1:8">
      <c r="A397" s="179">
        <v>396</v>
      </c>
      <c r="B397" s="180" t="s">
        <v>59</v>
      </c>
      <c r="C397" s="180" t="s">
        <v>975</v>
      </c>
      <c r="D397" s="180" t="s">
        <v>1001</v>
      </c>
      <c r="E397" s="180" t="s">
        <v>999</v>
      </c>
      <c r="F397" s="182">
        <v>3000</v>
      </c>
      <c r="G397" s="181" t="s">
        <v>136</v>
      </c>
      <c r="H397" s="181" t="s">
        <v>1002</v>
      </c>
    </row>
    <row r="398" customHeight="1" spans="1:8">
      <c r="A398" s="179">
        <v>397</v>
      </c>
      <c r="B398" s="179" t="s">
        <v>59</v>
      </c>
      <c r="C398" s="179" t="s">
        <v>1003</v>
      </c>
      <c r="D398" s="179" t="s">
        <v>1004</v>
      </c>
      <c r="E398" s="179" t="s">
        <v>1005</v>
      </c>
      <c r="F398" s="179">
        <v>2500</v>
      </c>
      <c r="G398" s="179" t="s">
        <v>5</v>
      </c>
      <c r="H398" s="179" t="s">
        <v>1006</v>
      </c>
    </row>
    <row r="399" customHeight="1" spans="1:8">
      <c r="A399" s="179">
        <v>398</v>
      </c>
      <c r="B399" s="179" t="s">
        <v>59</v>
      </c>
      <c r="C399" s="179" t="s">
        <v>1003</v>
      </c>
      <c r="D399" s="179" t="s">
        <v>1007</v>
      </c>
      <c r="E399" s="179" t="s">
        <v>1008</v>
      </c>
      <c r="F399" s="179">
        <v>5000</v>
      </c>
      <c r="G399" s="179" t="s">
        <v>5</v>
      </c>
      <c r="H399" s="179" t="s">
        <v>1009</v>
      </c>
    </row>
    <row r="400" customHeight="1" spans="1:8">
      <c r="A400" s="179">
        <v>399</v>
      </c>
      <c r="B400" s="179" t="s">
        <v>59</v>
      </c>
      <c r="C400" s="179" t="s">
        <v>1010</v>
      </c>
      <c r="D400" s="179" t="s">
        <v>1011</v>
      </c>
      <c r="E400" s="179" t="s">
        <v>1012</v>
      </c>
      <c r="F400" s="179">
        <v>25000</v>
      </c>
      <c r="G400" s="179" t="s">
        <v>3</v>
      </c>
      <c r="H400" s="179" t="s">
        <v>1013</v>
      </c>
    </row>
    <row r="401" customHeight="1" spans="1:8">
      <c r="A401" s="179">
        <v>400</v>
      </c>
      <c r="B401" s="180" t="s">
        <v>59</v>
      </c>
      <c r="C401" s="180" t="s">
        <v>1010</v>
      </c>
      <c r="D401" s="180" t="s">
        <v>1014</v>
      </c>
      <c r="E401" s="180" t="s">
        <v>1015</v>
      </c>
      <c r="F401" s="182">
        <v>150000</v>
      </c>
      <c r="G401" s="181" t="s">
        <v>5</v>
      </c>
      <c r="H401" s="181" t="s">
        <v>1013</v>
      </c>
    </row>
    <row r="402" customHeight="1" spans="1:8">
      <c r="A402" s="179">
        <v>401</v>
      </c>
      <c r="B402" s="180" t="s">
        <v>59</v>
      </c>
      <c r="C402" s="180" t="s">
        <v>1010</v>
      </c>
      <c r="D402" s="180" t="s">
        <v>1016</v>
      </c>
      <c r="E402" s="180" t="s">
        <v>1015</v>
      </c>
      <c r="F402" s="182">
        <v>150000</v>
      </c>
      <c r="G402" s="181" t="s">
        <v>5</v>
      </c>
      <c r="H402" s="181" t="s">
        <v>1013</v>
      </c>
    </row>
    <row r="403" customHeight="1" spans="1:8">
      <c r="A403" s="179">
        <v>402</v>
      </c>
      <c r="B403" s="179" t="s">
        <v>59</v>
      </c>
      <c r="C403" s="179" t="s">
        <v>1010</v>
      </c>
      <c r="D403" s="190" t="s">
        <v>1017</v>
      </c>
      <c r="E403" s="190" t="s">
        <v>1018</v>
      </c>
      <c r="F403" s="179">
        <v>4950</v>
      </c>
      <c r="G403" s="179" t="s">
        <v>5</v>
      </c>
      <c r="H403" s="190" t="s">
        <v>164</v>
      </c>
    </row>
    <row r="404" customHeight="1" spans="1:8">
      <c r="A404" s="179">
        <v>403</v>
      </c>
      <c r="B404" s="179" t="s">
        <v>59</v>
      </c>
      <c r="C404" s="179" t="s">
        <v>1019</v>
      </c>
      <c r="D404" s="179" t="s">
        <v>1020</v>
      </c>
      <c r="E404" s="179" t="s">
        <v>1021</v>
      </c>
      <c r="F404" s="179">
        <v>5900</v>
      </c>
      <c r="G404" s="179" t="s">
        <v>5</v>
      </c>
      <c r="H404" s="179" t="s">
        <v>1022</v>
      </c>
    </row>
    <row r="405" customHeight="1" spans="1:8">
      <c r="A405" s="179">
        <v>404</v>
      </c>
      <c r="B405" s="192" t="s">
        <v>59</v>
      </c>
      <c r="C405" s="184" t="s">
        <v>1023</v>
      </c>
      <c r="D405" s="183" t="s">
        <v>1024</v>
      </c>
      <c r="E405" s="183" t="s">
        <v>1025</v>
      </c>
      <c r="F405" s="182">
        <v>6000</v>
      </c>
      <c r="G405" s="149" t="s">
        <v>3</v>
      </c>
      <c r="H405" s="200" t="s">
        <v>1026</v>
      </c>
    </row>
    <row r="406" customHeight="1" spans="1:8">
      <c r="A406" s="179">
        <v>405</v>
      </c>
      <c r="B406" s="179" t="s">
        <v>59</v>
      </c>
      <c r="C406" s="179" t="s">
        <v>1023</v>
      </c>
      <c r="D406" s="179" t="s">
        <v>1027</v>
      </c>
      <c r="E406" s="179" t="s">
        <v>1028</v>
      </c>
      <c r="F406" s="179">
        <v>1580</v>
      </c>
      <c r="G406" s="179" t="s">
        <v>5</v>
      </c>
      <c r="H406" s="179" t="s">
        <v>1029</v>
      </c>
    </row>
    <row r="407" customHeight="1" spans="1:8">
      <c r="A407" s="179">
        <v>406</v>
      </c>
      <c r="B407" s="180" t="s">
        <v>59</v>
      </c>
      <c r="C407" s="180" t="s">
        <v>1023</v>
      </c>
      <c r="D407" s="181" t="s">
        <v>1030</v>
      </c>
      <c r="E407" s="181" t="s">
        <v>1031</v>
      </c>
      <c r="F407" s="182">
        <v>1200</v>
      </c>
      <c r="G407" s="181" t="s">
        <v>136</v>
      </c>
      <c r="H407" s="181" t="s">
        <v>1032</v>
      </c>
    </row>
    <row r="408" customHeight="1" spans="1:8">
      <c r="A408" s="179">
        <v>407</v>
      </c>
      <c r="B408" s="179" t="s">
        <v>59</v>
      </c>
      <c r="C408" s="179" t="s">
        <v>1033</v>
      </c>
      <c r="D408" s="179" t="s">
        <v>1034</v>
      </c>
      <c r="E408" s="179" t="s">
        <v>1035</v>
      </c>
      <c r="F408" s="179">
        <v>200000</v>
      </c>
      <c r="G408" s="179" t="s">
        <v>3</v>
      </c>
      <c r="H408" s="179" t="s">
        <v>1036</v>
      </c>
    </row>
    <row r="409" customHeight="1" spans="1:8">
      <c r="A409" s="179">
        <v>408</v>
      </c>
      <c r="B409" s="179" t="s">
        <v>59</v>
      </c>
      <c r="C409" s="179" t="s">
        <v>1033</v>
      </c>
      <c r="D409" s="179" t="s">
        <v>1037</v>
      </c>
      <c r="E409" s="179" t="s">
        <v>1038</v>
      </c>
      <c r="F409" s="179">
        <v>200000</v>
      </c>
      <c r="G409" s="179" t="s">
        <v>3</v>
      </c>
      <c r="H409" s="179" t="s">
        <v>1036</v>
      </c>
    </row>
    <row r="410" customHeight="1" spans="1:8">
      <c r="A410" s="179">
        <v>409</v>
      </c>
      <c r="B410" s="179" t="s">
        <v>59</v>
      </c>
      <c r="C410" s="179" t="s">
        <v>1039</v>
      </c>
      <c r="D410" s="179" t="s">
        <v>1040</v>
      </c>
      <c r="E410" s="179" t="s">
        <v>1041</v>
      </c>
      <c r="F410" s="179">
        <v>60000</v>
      </c>
      <c r="G410" s="179" t="s">
        <v>5</v>
      </c>
      <c r="H410" s="179" t="s">
        <v>893</v>
      </c>
    </row>
    <row r="411" customHeight="1" spans="1:8">
      <c r="A411" s="179">
        <v>410</v>
      </c>
      <c r="B411" s="179" t="s">
        <v>59</v>
      </c>
      <c r="C411" s="179" t="s">
        <v>1042</v>
      </c>
      <c r="D411" s="179" t="s">
        <v>1043</v>
      </c>
      <c r="E411" s="179" t="s">
        <v>1044</v>
      </c>
      <c r="F411" s="179">
        <v>54000</v>
      </c>
      <c r="G411" s="179" t="s">
        <v>3</v>
      </c>
      <c r="H411" s="179" t="s">
        <v>1045</v>
      </c>
    </row>
    <row r="412" customHeight="1" spans="1:8">
      <c r="A412" s="179">
        <v>411</v>
      </c>
      <c r="B412" s="192" t="s">
        <v>59</v>
      </c>
      <c r="C412" s="184" t="s">
        <v>1046</v>
      </c>
      <c r="D412" s="183" t="s">
        <v>1047</v>
      </c>
      <c r="E412" s="183" t="s">
        <v>1048</v>
      </c>
      <c r="F412" s="182">
        <v>91000</v>
      </c>
      <c r="G412" s="149" t="s">
        <v>3</v>
      </c>
      <c r="H412" s="200" t="s">
        <v>1049</v>
      </c>
    </row>
    <row r="413" customHeight="1" spans="1:8">
      <c r="A413" s="179">
        <v>412</v>
      </c>
      <c r="B413" s="179" t="s">
        <v>59</v>
      </c>
      <c r="C413" s="179" t="s">
        <v>1046</v>
      </c>
      <c r="D413" s="179" t="s">
        <v>1050</v>
      </c>
      <c r="E413" s="179" t="s">
        <v>1051</v>
      </c>
      <c r="F413" s="179">
        <v>100000</v>
      </c>
      <c r="G413" s="179" t="s">
        <v>3</v>
      </c>
      <c r="H413" s="179" t="s">
        <v>1052</v>
      </c>
    </row>
    <row r="414" customHeight="1" spans="1:8">
      <c r="A414" s="179">
        <v>413</v>
      </c>
      <c r="B414" s="179" t="s">
        <v>59</v>
      </c>
      <c r="C414" s="179" t="s">
        <v>1046</v>
      </c>
      <c r="D414" s="179" t="s">
        <v>1053</v>
      </c>
      <c r="E414" s="179" t="s">
        <v>1054</v>
      </c>
      <c r="F414" s="179">
        <v>95000</v>
      </c>
      <c r="G414" s="179" t="s">
        <v>3</v>
      </c>
      <c r="H414" s="179" t="s">
        <v>1055</v>
      </c>
    </row>
    <row r="415" customHeight="1" spans="1:8">
      <c r="A415" s="179">
        <v>414</v>
      </c>
      <c r="B415" s="179" t="s">
        <v>59</v>
      </c>
      <c r="C415" s="179" t="s">
        <v>1046</v>
      </c>
      <c r="D415" s="190" t="s">
        <v>1056</v>
      </c>
      <c r="E415" s="190" t="s">
        <v>1057</v>
      </c>
      <c r="F415" s="179">
        <v>30000</v>
      </c>
      <c r="G415" s="179" t="s">
        <v>5</v>
      </c>
      <c r="H415" s="190" t="s">
        <v>893</v>
      </c>
    </row>
    <row r="416" customHeight="1" spans="1:8">
      <c r="A416" s="179">
        <v>415</v>
      </c>
      <c r="B416" s="179" t="s">
        <v>59</v>
      </c>
      <c r="C416" s="179" t="s">
        <v>1046</v>
      </c>
      <c r="D416" s="190" t="s">
        <v>1058</v>
      </c>
      <c r="E416" s="190" t="s">
        <v>1059</v>
      </c>
      <c r="F416" s="179">
        <v>35000</v>
      </c>
      <c r="G416" s="179" t="s">
        <v>5</v>
      </c>
      <c r="H416" s="190" t="s">
        <v>1060</v>
      </c>
    </row>
    <row r="417" customHeight="1" spans="1:8">
      <c r="A417" s="179">
        <v>416</v>
      </c>
      <c r="B417" s="179" t="s">
        <v>59</v>
      </c>
      <c r="C417" s="179" t="s">
        <v>1046</v>
      </c>
      <c r="D417" s="190" t="s">
        <v>1061</v>
      </c>
      <c r="E417" s="190" t="s">
        <v>1059</v>
      </c>
      <c r="F417" s="179">
        <v>35000</v>
      </c>
      <c r="G417" s="179" t="s">
        <v>5</v>
      </c>
      <c r="H417" s="190" t="s">
        <v>1060</v>
      </c>
    </row>
    <row r="418" customHeight="1" spans="1:8">
      <c r="A418" s="179">
        <v>417</v>
      </c>
      <c r="B418" s="179" t="s">
        <v>59</v>
      </c>
      <c r="C418" s="179" t="s">
        <v>1046</v>
      </c>
      <c r="D418" s="190" t="s">
        <v>1062</v>
      </c>
      <c r="E418" s="190" t="s">
        <v>1063</v>
      </c>
      <c r="F418" s="179">
        <v>5600</v>
      </c>
      <c r="G418" s="179" t="s">
        <v>5</v>
      </c>
      <c r="H418" s="190" t="s">
        <v>1055</v>
      </c>
    </row>
    <row r="419" customHeight="1" spans="1:8">
      <c r="A419" s="179">
        <v>418</v>
      </c>
      <c r="B419" s="179" t="s">
        <v>59</v>
      </c>
      <c r="C419" s="179" t="s">
        <v>1046</v>
      </c>
      <c r="D419" s="190" t="s">
        <v>1064</v>
      </c>
      <c r="E419" s="190" t="s">
        <v>1065</v>
      </c>
      <c r="F419" s="179">
        <v>17030</v>
      </c>
      <c r="G419" s="179" t="s">
        <v>5</v>
      </c>
      <c r="H419" s="190" t="s">
        <v>1055</v>
      </c>
    </row>
    <row r="420" customHeight="1" spans="1:8">
      <c r="A420" s="179">
        <v>419</v>
      </c>
      <c r="B420" s="180" t="s">
        <v>59</v>
      </c>
      <c r="C420" s="180" t="s">
        <v>1046</v>
      </c>
      <c r="D420" s="181" t="s">
        <v>1066</v>
      </c>
      <c r="E420" s="181" t="s">
        <v>1067</v>
      </c>
      <c r="F420" s="182">
        <v>128220</v>
      </c>
      <c r="G420" s="181" t="s">
        <v>5</v>
      </c>
      <c r="H420" s="181" t="s">
        <v>1068</v>
      </c>
    </row>
    <row r="421" customHeight="1" spans="1:8">
      <c r="A421" s="179">
        <v>420</v>
      </c>
      <c r="B421" s="180" t="s">
        <v>59</v>
      </c>
      <c r="C421" s="180" t="s">
        <v>1046</v>
      </c>
      <c r="D421" s="181" t="s">
        <v>1069</v>
      </c>
      <c r="E421" s="181" t="s">
        <v>1070</v>
      </c>
      <c r="F421" s="182">
        <v>20900</v>
      </c>
      <c r="G421" s="181" t="s">
        <v>5</v>
      </c>
      <c r="H421" s="181" t="s">
        <v>1071</v>
      </c>
    </row>
    <row r="422" customHeight="1" spans="1:8">
      <c r="A422" s="179">
        <v>421</v>
      </c>
      <c r="B422" s="180" t="s">
        <v>59</v>
      </c>
      <c r="C422" s="180" t="s">
        <v>1046</v>
      </c>
      <c r="D422" s="181" t="s">
        <v>1072</v>
      </c>
      <c r="E422" s="181" t="s">
        <v>1073</v>
      </c>
      <c r="F422" s="182">
        <v>5437</v>
      </c>
      <c r="G422" s="181" t="s">
        <v>136</v>
      </c>
      <c r="H422" s="181" t="s">
        <v>1049</v>
      </c>
    </row>
    <row r="423" customHeight="1" spans="1:8">
      <c r="A423" s="179">
        <v>422</v>
      </c>
      <c r="B423" s="180" t="s">
        <v>59</v>
      </c>
      <c r="C423" s="180" t="s">
        <v>1046</v>
      </c>
      <c r="D423" s="181" t="s">
        <v>1074</v>
      </c>
      <c r="E423" s="181" t="s">
        <v>1075</v>
      </c>
      <c r="F423" s="182">
        <v>6000</v>
      </c>
      <c r="G423" s="181" t="s">
        <v>136</v>
      </c>
      <c r="H423" s="181" t="s">
        <v>1068</v>
      </c>
    </row>
    <row r="424" customHeight="1" spans="1:8">
      <c r="A424" s="179">
        <v>423</v>
      </c>
      <c r="B424" s="192" t="s">
        <v>59</v>
      </c>
      <c r="C424" s="184" t="s">
        <v>1076</v>
      </c>
      <c r="D424" s="183" t="s">
        <v>1077</v>
      </c>
      <c r="E424" s="183" t="s">
        <v>1078</v>
      </c>
      <c r="F424" s="182">
        <v>60000</v>
      </c>
      <c r="G424" s="149" t="s">
        <v>3</v>
      </c>
      <c r="H424" s="200" t="s">
        <v>1079</v>
      </c>
    </row>
    <row r="425" customHeight="1" spans="1:8">
      <c r="A425" s="179">
        <v>424</v>
      </c>
      <c r="B425" s="180" t="s">
        <v>59</v>
      </c>
      <c r="C425" s="180" t="s">
        <v>1076</v>
      </c>
      <c r="D425" s="181" t="s">
        <v>1080</v>
      </c>
      <c r="E425" s="181" t="s">
        <v>1081</v>
      </c>
      <c r="F425" s="182">
        <v>5886</v>
      </c>
      <c r="G425" s="181" t="s">
        <v>136</v>
      </c>
      <c r="H425" s="181" t="s">
        <v>1082</v>
      </c>
    </row>
    <row r="426" customHeight="1" spans="1:8">
      <c r="A426" s="179">
        <v>425</v>
      </c>
      <c r="B426" s="180" t="s">
        <v>59</v>
      </c>
      <c r="C426" s="180" t="s">
        <v>1076</v>
      </c>
      <c r="D426" s="181" t="s">
        <v>1083</v>
      </c>
      <c r="E426" s="181" t="s">
        <v>1084</v>
      </c>
      <c r="F426" s="182">
        <v>2151.66</v>
      </c>
      <c r="G426" s="181" t="s">
        <v>136</v>
      </c>
      <c r="H426" s="181" t="s">
        <v>1082</v>
      </c>
    </row>
    <row r="427" customHeight="1" spans="1:8">
      <c r="A427" s="179">
        <v>426</v>
      </c>
      <c r="B427" s="180" t="s">
        <v>59</v>
      </c>
      <c r="C427" s="180" t="s">
        <v>1076</v>
      </c>
      <c r="D427" s="181" t="s">
        <v>1085</v>
      </c>
      <c r="E427" s="181" t="s">
        <v>1086</v>
      </c>
      <c r="F427" s="182">
        <v>2750.07</v>
      </c>
      <c r="G427" s="181" t="s">
        <v>136</v>
      </c>
      <c r="H427" s="181" t="s">
        <v>1082</v>
      </c>
    </row>
    <row r="428" customHeight="1" spans="1:8">
      <c r="A428" s="179">
        <v>427</v>
      </c>
      <c r="B428" s="180" t="s">
        <v>59</v>
      </c>
      <c r="C428" s="180" t="s">
        <v>1076</v>
      </c>
      <c r="D428" s="181" t="s">
        <v>1087</v>
      </c>
      <c r="E428" s="181" t="s">
        <v>1088</v>
      </c>
      <c r="F428" s="182">
        <v>3993.76</v>
      </c>
      <c r="G428" s="181" t="s">
        <v>136</v>
      </c>
      <c r="H428" s="181" t="s">
        <v>1082</v>
      </c>
    </row>
    <row r="429" customHeight="1" spans="1:8">
      <c r="A429" s="179">
        <v>428</v>
      </c>
      <c r="B429" s="180" t="s">
        <v>59</v>
      </c>
      <c r="C429" s="180" t="s">
        <v>1076</v>
      </c>
      <c r="D429" s="181" t="s">
        <v>1089</v>
      </c>
      <c r="E429" s="181" t="s">
        <v>1090</v>
      </c>
      <c r="F429" s="182">
        <v>2429.61</v>
      </c>
      <c r="G429" s="181" t="s">
        <v>136</v>
      </c>
      <c r="H429" s="181" t="s">
        <v>1082</v>
      </c>
    </row>
    <row r="430" customHeight="1" spans="1:8">
      <c r="A430" s="179">
        <v>429</v>
      </c>
      <c r="B430" s="180" t="s">
        <v>59</v>
      </c>
      <c r="C430" s="180" t="s">
        <v>1076</v>
      </c>
      <c r="D430" s="181" t="s">
        <v>1091</v>
      </c>
      <c r="E430" s="181" t="s">
        <v>1092</v>
      </c>
      <c r="F430" s="182">
        <v>1305.82</v>
      </c>
      <c r="G430" s="181" t="s">
        <v>136</v>
      </c>
      <c r="H430" s="181" t="s">
        <v>1082</v>
      </c>
    </row>
    <row r="431" customHeight="1" spans="1:8">
      <c r="A431" s="179">
        <v>430</v>
      </c>
      <c r="B431" s="179" t="s">
        <v>59</v>
      </c>
      <c r="C431" s="179" t="s">
        <v>1093</v>
      </c>
      <c r="D431" s="179" t="s">
        <v>1094</v>
      </c>
      <c r="E431" s="179" t="s">
        <v>1095</v>
      </c>
      <c r="F431" s="179">
        <v>50000</v>
      </c>
      <c r="G431" s="179" t="s">
        <v>3</v>
      </c>
      <c r="H431" s="179" t="s">
        <v>1096</v>
      </c>
    </row>
    <row r="432" customHeight="1" spans="1:8">
      <c r="A432" s="179">
        <v>431</v>
      </c>
      <c r="B432" s="179" t="s">
        <v>59</v>
      </c>
      <c r="C432" s="179" t="s">
        <v>1093</v>
      </c>
      <c r="D432" s="179" t="s">
        <v>1097</v>
      </c>
      <c r="E432" s="179" t="s">
        <v>1098</v>
      </c>
      <c r="F432" s="179">
        <v>45000</v>
      </c>
      <c r="G432" s="179" t="s">
        <v>3</v>
      </c>
      <c r="H432" s="179" t="s">
        <v>1099</v>
      </c>
    </row>
    <row r="433" customHeight="1" spans="1:8">
      <c r="A433" s="179">
        <v>432</v>
      </c>
      <c r="B433" s="192" t="s">
        <v>59</v>
      </c>
      <c r="C433" s="184" t="s">
        <v>1093</v>
      </c>
      <c r="D433" s="183" t="s">
        <v>1100</v>
      </c>
      <c r="E433" s="183" t="s">
        <v>1101</v>
      </c>
      <c r="F433" s="182">
        <v>80000</v>
      </c>
      <c r="G433" s="149" t="s">
        <v>3</v>
      </c>
      <c r="H433" s="149" t="s">
        <v>1102</v>
      </c>
    </row>
    <row r="434" customHeight="1" spans="1:8">
      <c r="A434" s="179">
        <v>433</v>
      </c>
      <c r="B434" s="192" t="s">
        <v>59</v>
      </c>
      <c r="C434" s="184" t="s">
        <v>1093</v>
      </c>
      <c r="D434" s="183" t="s">
        <v>1103</v>
      </c>
      <c r="E434" s="183" t="s">
        <v>1104</v>
      </c>
      <c r="F434" s="182">
        <v>120000</v>
      </c>
      <c r="G434" s="149" t="s">
        <v>3</v>
      </c>
      <c r="H434" s="149" t="s">
        <v>1102</v>
      </c>
    </row>
    <row r="435" customHeight="1" spans="1:8">
      <c r="A435" s="179">
        <v>434</v>
      </c>
      <c r="B435" s="192" t="s">
        <v>59</v>
      </c>
      <c r="C435" s="184" t="s">
        <v>1093</v>
      </c>
      <c r="D435" s="183" t="s">
        <v>1105</v>
      </c>
      <c r="E435" s="183" t="s">
        <v>1106</v>
      </c>
      <c r="F435" s="182">
        <v>40000</v>
      </c>
      <c r="G435" s="149" t="s">
        <v>3</v>
      </c>
      <c r="H435" s="200" t="s">
        <v>1107</v>
      </c>
    </row>
    <row r="436" customHeight="1" spans="1:8">
      <c r="A436" s="179">
        <v>435</v>
      </c>
      <c r="B436" s="180" t="s">
        <v>59</v>
      </c>
      <c r="C436" s="180" t="s">
        <v>1093</v>
      </c>
      <c r="D436" s="180" t="s">
        <v>1108</v>
      </c>
      <c r="E436" s="181" t="s">
        <v>1109</v>
      </c>
      <c r="F436" s="182">
        <v>2150</v>
      </c>
      <c r="G436" s="181" t="s">
        <v>5</v>
      </c>
      <c r="H436" s="180" t="s">
        <v>1110</v>
      </c>
    </row>
    <row r="437" customHeight="1" spans="1:8">
      <c r="A437" s="179">
        <v>436</v>
      </c>
      <c r="B437" s="180" t="s">
        <v>59</v>
      </c>
      <c r="C437" s="180" t="s">
        <v>1093</v>
      </c>
      <c r="D437" s="180" t="s">
        <v>1111</v>
      </c>
      <c r="E437" s="180" t="s">
        <v>1112</v>
      </c>
      <c r="F437" s="182">
        <v>60000</v>
      </c>
      <c r="G437" s="181" t="s">
        <v>5</v>
      </c>
      <c r="H437" s="180" t="s">
        <v>1102</v>
      </c>
    </row>
    <row r="438" customHeight="1" spans="1:8">
      <c r="A438" s="179">
        <v>437</v>
      </c>
      <c r="B438" s="180" t="s">
        <v>59</v>
      </c>
      <c r="C438" s="180" t="s">
        <v>1093</v>
      </c>
      <c r="D438" s="180" t="s">
        <v>1113</v>
      </c>
      <c r="E438" s="180" t="s">
        <v>1114</v>
      </c>
      <c r="F438" s="182">
        <v>25000</v>
      </c>
      <c r="G438" s="181" t="s">
        <v>5</v>
      </c>
      <c r="H438" s="180" t="s">
        <v>1102</v>
      </c>
    </row>
    <row r="439" customHeight="1" spans="1:8">
      <c r="A439" s="179">
        <v>438</v>
      </c>
      <c r="B439" s="180" t="s">
        <v>59</v>
      </c>
      <c r="C439" s="180" t="s">
        <v>1093</v>
      </c>
      <c r="D439" s="180" t="s">
        <v>1115</v>
      </c>
      <c r="E439" s="180" t="s">
        <v>1116</v>
      </c>
      <c r="F439" s="182">
        <v>40000</v>
      </c>
      <c r="G439" s="181" t="s">
        <v>5</v>
      </c>
      <c r="H439" s="180" t="s">
        <v>1102</v>
      </c>
    </row>
    <row r="440" customHeight="1" spans="1:8">
      <c r="A440" s="179">
        <v>439</v>
      </c>
      <c r="B440" s="180" t="s">
        <v>59</v>
      </c>
      <c r="C440" s="180" t="s">
        <v>1093</v>
      </c>
      <c r="D440" s="180" t="s">
        <v>1117</v>
      </c>
      <c r="E440" s="180" t="s">
        <v>1118</v>
      </c>
      <c r="F440" s="182">
        <v>80000</v>
      </c>
      <c r="G440" s="181" t="s">
        <v>5</v>
      </c>
      <c r="H440" s="180" t="s">
        <v>1102</v>
      </c>
    </row>
    <row r="441" customHeight="1" spans="1:8">
      <c r="A441" s="179">
        <v>440</v>
      </c>
      <c r="B441" s="180" t="s">
        <v>59</v>
      </c>
      <c r="C441" s="180" t="s">
        <v>1093</v>
      </c>
      <c r="D441" s="180" t="s">
        <v>1119</v>
      </c>
      <c r="E441" s="181" t="s">
        <v>1120</v>
      </c>
      <c r="F441" s="182">
        <v>5870</v>
      </c>
      <c r="G441" s="181" t="s">
        <v>5</v>
      </c>
      <c r="H441" s="180" t="s">
        <v>1110</v>
      </c>
    </row>
    <row r="442" customHeight="1" spans="1:8">
      <c r="A442" s="179">
        <v>441</v>
      </c>
      <c r="B442" s="180" t="s">
        <v>59</v>
      </c>
      <c r="C442" s="180" t="s">
        <v>1093</v>
      </c>
      <c r="D442" s="180" t="s">
        <v>1121</v>
      </c>
      <c r="E442" s="181" t="s">
        <v>1122</v>
      </c>
      <c r="F442" s="182">
        <v>2500</v>
      </c>
      <c r="G442" s="181" t="s">
        <v>5</v>
      </c>
      <c r="H442" s="180" t="s">
        <v>1110</v>
      </c>
    </row>
    <row r="443" customHeight="1" spans="1:8">
      <c r="A443" s="179">
        <v>442</v>
      </c>
      <c r="B443" s="179" t="s">
        <v>59</v>
      </c>
      <c r="C443" s="179" t="s">
        <v>1093</v>
      </c>
      <c r="D443" s="190" t="s">
        <v>1123</v>
      </c>
      <c r="E443" s="190" t="s">
        <v>1124</v>
      </c>
      <c r="F443" s="179">
        <v>25000</v>
      </c>
      <c r="G443" s="179" t="s">
        <v>5</v>
      </c>
      <c r="H443" s="190" t="s">
        <v>1110</v>
      </c>
    </row>
    <row r="444" customHeight="1" spans="1:8">
      <c r="A444" s="179">
        <v>443</v>
      </c>
      <c r="B444" s="180" t="s">
        <v>59</v>
      </c>
      <c r="C444" s="180" t="s">
        <v>1093</v>
      </c>
      <c r="D444" s="180" t="s">
        <v>1125</v>
      </c>
      <c r="E444" s="181" t="s">
        <v>1126</v>
      </c>
      <c r="F444" s="182">
        <v>260000</v>
      </c>
      <c r="G444" s="181" t="s">
        <v>5</v>
      </c>
      <c r="H444" s="180" t="s">
        <v>1102</v>
      </c>
    </row>
    <row r="445" customHeight="1" spans="1:8">
      <c r="A445" s="179">
        <v>444</v>
      </c>
      <c r="B445" s="179" t="s">
        <v>59</v>
      </c>
      <c r="C445" s="179" t="s">
        <v>1093</v>
      </c>
      <c r="D445" s="190" t="s">
        <v>1127</v>
      </c>
      <c r="E445" s="190" t="s">
        <v>1128</v>
      </c>
      <c r="F445" s="179">
        <v>25000</v>
      </c>
      <c r="G445" s="179" t="s">
        <v>5</v>
      </c>
      <c r="H445" s="190" t="s">
        <v>1110</v>
      </c>
    </row>
    <row r="446" customHeight="1" spans="1:8">
      <c r="A446" s="179">
        <v>445</v>
      </c>
      <c r="B446" s="180" t="s">
        <v>59</v>
      </c>
      <c r="C446" s="180" t="s">
        <v>1093</v>
      </c>
      <c r="D446" s="180" t="s">
        <v>1129</v>
      </c>
      <c r="E446" s="181" t="s">
        <v>1130</v>
      </c>
      <c r="F446" s="182">
        <v>11840</v>
      </c>
      <c r="G446" s="181" t="s">
        <v>5</v>
      </c>
      <c r="H446" s="180" t="s">
        <v>1110</v>
      </c>
    </row>
    <row r="447" customHeight="1" spans="1:8">
      <c r="A447" s="179">
        <v>446</v>
      </c>
      <c r="B447" s="180" t="s">
        <v>59</v>
      </c>
      <c r="C447" s="180" t="s">
        <v>1093</v>
      </c>
      <c r="D447" s="180" t="s">
        <v>1131</v>
      </c>
      <c r="E447" s="181" t="s">
        <v>1109</v>
      </c>
      <c r="F447" s="182">
        <v>6120</v>
      </c>
      <c r="G447" s="181" t="s">
        <v>5</v>
      </c>
      <c r="H447" s="180" t="s">
        <v>1110</v>
      </c>
    </row>
    <row r="448" customHeight="1" spans="1:8">
      <c r="A448" s="179">
        <v>447</v>
      </c>
      <c r="B448" s="180" t="s">
        <v>59</v>
      </c>
      <c r="C448" s="180" t="s">
        <v>1093</v>
      </c>
      <c r="D448" s="180" t="s">
        <v>1132</v>
      </c>
      <c r="E448" s="181" t="s">
        <v>1133</v>
      </c>
      <c r="F448" s="182">
        <v>80000</v>
      </c>
      <c r="G448" s="181" t="s">
        <v>5</v>
      </c>
      <c r="H448" s="180" t="s">
        <v>1110</v>
      </c>
    </row>
    <row r="449" customHeight="1" spans="1:8">
      <c r="A449" s="179">
        <v>448</v>
      </c>
      <c r="B449" s="180" t="s">
        <v>59</v>
      </c>
      <c r="C449" s="180" t="s">
        <v>1093</v>
      </c>
      <c r="D449" s="180" t="s">
        <v>1134</v>
      </c>
      <c r="E449" s="181" t="s">
        <v>1135</v>
      </c>
      <c r="F449" s="182">
        <v>3740</v>
      </c>
      <c r="G449" s="181" t="s">
        <v>5</v>
      </c>
      <c r="H449" s="180" t="s">
        <v>1110</v>
      </c>
    </row>
    <row r="450" customHeight="1" spans="1:8">
      <c r="A450" s="179">
        <v>449</v>
      </c>
      <c r="B450" s="180" t="s">
        <v>59</v>
      </c>
      <c r="C450" s="180" t="s">
        <v>1093</v>
      </c>
      <c r="D450" s="180" t="s">
        <v>1136</v>
      </c>
      <c r="E450" s="181" t="s">
        <v>1137</v>
      </c>
      <c r="F450" s="182">
        <v>4630</v>
      </c>
      <c r="G450" s="181" t="s">
        <v>5</v>
      </c>
      <c r="H450" s="180" t="s">
        <v>1110</v>
      </c>
    </row>
    <row r="451" customHeight="1" spans="1:8">
      <c r="A451" s="179">
        <v>450</v>
      </c>
      <c r="B451" s="180" t="s">
        <v>59</v>
      </c>
      <c r="C451" s="180" t="s">
        <v>1093</v>
      </c>
      <c r="D451" s="180" t="s">
        <v>1138</v>
      </c>
      <c r="E451" s="181" t="s">
        <v>1139</v>
      </c>
      <c r="F451" s="182">
        <v>12020</v>
      </c>
      <c r="G451" s="181" t="s">
        <v>5</v>
      </c>
      <c r="H451" s="180" t="s">
        <v>1110</v>
      </c>
    </row>
    <row r="452" customHeight="1" spans="1:8">
      <c r="A452" s="179">
        <v>451</v>
      </c>
      <c r="B452" s="180" t="s">
        <v>59</v>
      </c>
      <c r="C452" s="180" t="s">
        <v>1093</v>
      </c>
      <c r="D452" s="180" t="s">
        <v>1140</v>
      </c>
      <c r="E452" s="181" t="s">
        <v>1141</v>
      </c>
      <c r="F452" s="182">
        <v>9380</v>
      </c>
      <c r="G452" s="181" t="s">
        <v>5</v>
      </c>
      <c r="H452" s="180" t="s">
        <v>1110</v>
      </c>
    </row>
    <row r="453" customHeight="1" spans="1:8">
      <c r="A453" s="179">
        <v>452</v>
      </c>
      <c r="B453" s="180" t="s">
        <v>59</v>
      </c>
      <c r="C453" s="180" t="s">
        <v>1093</v>
      </c>
      <c r="D453" s="180" t="s">
        <v>1142</v>
      </c>
      <c r="E453" s="180" t="s">
        <v>1143</v>
      </c>
      <c r="F453" s="182">
        <v>160000</v>
      </c>
      <c r="G453" s="181" t="s">
        <v>5</v>
      </c>
      <c r="H453" s="180" t="s">
        <v>1102</v>
      </c>
    </row>
    <row r="454" customHeight="1" spans="1:8">
      <c r="A454" s="179">
        <v>453</v>
      </c>
      <c r="B454" s="180" t="s">
        <v>59</v>
      </c>
      <c r="C454" s="180" t="s">
        <v>1093</v>
      </c>
      <c r="D454" s="180" t="s">
        <v>1144</v>
      </c>
      <c r="E454" s="181" t="s">
        <v>1145</v>
      </c>
      <c r="F454" s="182">
        <v>3280</v>
      </c>
      <c r="G454" s="181" t="s">
        <v>5</v>
      </c>
      <c r="H454" s="180" t="s">
        <v>1110</v>
      </c>
    </row>
    <row r="455" customHeight="1" spans="1:8">
      <c r="A455" s="179">
        <v>454</v>
      </c>
      <c r="B455" s="180" t="s">
        <v>59</v>
      </c>
      <c r="C455" s="180" t="s">
        <v>1093</v>
      </c>
      <c r="D455" s="180" t="s">
        <v>1146</v>
      </c>
      <c r="E455" s="181" t="s">
        <v>1147</v>
      </c>
      <c r="F455" s="182">
        <v>2480</v>
      </c>
      <c r="G455" s="181" t="s">
        <v>5</v>
      </c>
      <c r="H455" s="180" t="s">
        <v>1110</v>
      </c>
    </row>
    <row r="456" customHeight="1" spans="1:8">
      <c r="A456" s="179">
        <v>455</v>
      </c>
      <c r="B456" s="179" t="s">
        <v>59</v>
      </c>
      <c r="C456" s="179" t="s">
        <v>1093</v>
      </c>
      <c r="D456" s="190" t="s">
        <v>1148</v>
      </c>
      <c r="E456" s="190" t="s">
        <v>1149</v>
      </c>
      <c r="F456" s="179">
        <v>15000</v>
      </c>
      <c r="G456" s="179" t="s">
        <v>5</v>
      </c>
      <c r="H456" s="190" t="s">
        <v>1110</v>
      </c>
    </row>
    <row r="457" customHeight="1" spans="1:8">
      <c r="A457" s="179">
        <v>456</v>
      </c>
      <c r="B457" s="179" t="s">
        <v>59</v>
      </c>
      <c r="C457" s="179" t="s">
        <v>1093</v>
      </c>
      <c r="D457" s="190" t="s">
        <v>1150</v>
      </c>
      <c r="E457" s="190" t="s">
        <v>1151</v>
      </c>
      <c r="F457" s="179">
        <v>25000</v>
      </c>
      <c r="G457" s="179" t="s">
        <v>5</v>
      </c>
      <c r="H457" s="190" t="s">
        <v>1110</v>
      </c>
    </row>
    <row r="458" customHeight="1" spans="1:8">
      <c r="A458" s="179">
        <v>457</v>
      </c>
      <c r="B458" s="179" t="s">
        <v>59</v>
      </c>
      <c r="C458" s="179" t="s">
        <v>1093</v>
      </c>
      <c r="D458" s="190" t="s">
        <v>1152</v>
      </c>
      <c r="E458" s="190" t="s">
        <v>1153</v>
      </c>
      <c r="F458" s="179">
        <v>25000</v>
      </c>
      <c r="G458" s="179" t="s">
        <v>5</v>
      </c>
      <c r="H458" s="190" t="s">
        <v>1110</v>
      </c>
    </row>
    <row r="459" customHeight="1" spans="1:8">
      <c r="A459" s="179">
        <v>458</v>
      </c>
      <c r="B459" s="179" t="s">
        <v>59</v>
      </c>
      <c r="C459" s="179" t="s">
        <v>1093</v>
      </c>
      <c r="D459" s="190" t="s">
        <v>1154</v>
      </c>
      <c r="E459" s="190" t="s">
        <v>1155</v>
      </c>
      <c r="F459" s="179">
        <v>25000</v>
      </c>
      <c r="G459" s="179" t="s">
        <v>5</v>
      </c>
      <c r="H459" s="190" t="s">
        <v>1110</v>
      </c>
    </row>
    <row r="460" customHeight="1" spans="1:8">
      <c r="A460" s="179">
        <v>459</v>
      </c>
      <c r="B460" s="180" t="s">
        <v>59</v>
      </c>
      <c r="C460" s="180" t="s">
        <v>1093</v>
      </c>
      <c r="D460" s="180" t="s">
        <v>1156</v>
      </c>
      <c r="E460" s="181" t="s">
        <v>1157</v>
      </c>
      <c r="F460" s="182">
        <v>20450</v>
      </c>
      <c r="G460" s="181" t="s">
        <v>5</v>
      </c>
      <c r="H460" s="180" t="s">
        <v>1110</v>
      </c>
    </row>
    <row r="461" customHeight="1" spans="1:8">
      <c r="A461" s="179">
        <v>460</v>
      </c>
      <c r="B461" s="180" t="s">
        <v>59</v>
      </c>
      <c r="C461" s="180" t="s">
        <v>1093</v>
      </c>
      <c r="D461" s="180" t="s">
        <v>1158</v>
      </c>
      <c r="E461" s="181" t="s">
        <v>1159</v>
      </c>
      <c r="F461" s="182">
        <v>2870</v>
      </c>
      <c r="G461" s="181" t="s">
        <v>5</v>
      </c>
      <c r="H461" s="180" t="s">
        <v>1110</v>
      </c>
    </row>
    <row r="462" customHeight="1" spans="1:8">
      <c r="A462" s="179">
        <v>461</v>
      </c>
      <c r="B462" s="180" t="s">
        <v>59</v>
      </c>
      <c r="C462" s="180" t="s">
        <v>1093</v>
      </c>
      <c r="D462" s="180" t="s">
        <v>1160</v>
      </c>
      <c r="E462" s="181" t="s">
        <v>1161</v>
      </c>
      <c r="F462" s="182">
        <v>2600</v>
      </c>
      <c r="G462" s="181" t="s">
        <v>5</v>
      </c>
      <c r="H462" s="180" t="s">
        <v>1110</v>
      </c>
    </row>
    <row r="463" customHeight="1" spans="1:8">
      <c r="A463" s="179">
        <v>462</v>
      </c>
      <c r="B463" s="180" t="s">
        <v>59</v>
      </c>
      <c r="C463" s="180" t="s">
        <v>1093</v>
      </c>
      <c r="D463" s="180" t="s">
        <v>1162</v>
      </c>
      <c r="E463" s="180" t="s">
        <v>1163</v>
      </c>
      <c r="F463" s="182">
        <v>40000</v>
      </c>
      <c r="G463" s="181" t="s">
        <v>5</v>
      </c>
      <c r="H463" s="180" t="s">
        <v>1102</v>
      </c>
    </row>
    <row r="464" customHeight="1" spans="1:8">
      <c r="A464" s="179">
        <v>463</v>
      </c>
      <c r="B464" s="180" t="s">
        <v>59</v>
      </c>
      <c r="C464" s="180" t="s">
        <v>1093</v>
      </c>
      <c r="D464" s="180" t="s">
        <v>1164</v>
      </c>
      <c r="E464" s="181" t="s">
        <v>1165</v>
      </c>
      <c r="F464" s="182">
        <v>3460</v>
      </c>
      <c r="G464" s="181" t="s">
        <v>5</v>
      </c>
      <c r="H464" s="180" t="s">
        <v>1110</v>
      </c>
    </row>
    <row r="465" customHeight="1" spans="1:8">
      <c r="A465" s="179">
        <v>464</v>
      </c>
      <c r="B465" s="180" t="s">
        <v>59</v>
      </c>
      <c r="C465" s="180" t="s">
        <v>1093</v>
      </c>
      <c r="D465" s="180" t="s">
        <v>1166</v>
      </c>
      <c r="E465" s="180" t="s">
        <v>1167</v>
      </c>
      <c r="F465" s="182">
        <v>20000</v>
      </c>
      <c r="G465" s="181" t="s">
        <v>5</v>
      </c>
      <c r="H465" s="180" t="s">
        <v>1102</v>
      </c>
    </row>
    <row r="466" customHeight="1" spans="1:8">
      <c r="A466" s="179">
        <v>465</v>
      </c>
      <c r="B466" s="180" t="s">
        <v>59</v>
      </c>
      <c r="C466" s="180" t="s">
        <v>1093</v>
      </c>
      <c r="D466" s="180" t="s">
        <v>1168</v>
      </c>
      <c r="E466" s="180" t="s">
        <v>1169</v>
      </c>
      <c r="F466" s="182">
        <v>30000</v>
      </c>
      <c r="G466" s="181" t="s">
        <v>5</v>
      </c>
      <c r="H466" s="180" t="s">
        <v>1102</v>
      </c>
    </row>
    <row r="467" customHeight="1" spans="1:8">
      <c r="A467" s="179">
        <v>466</v>
      </c>
      <c r="B467" s="180" t="s">
        <v>59</v>
      </c>
      <c r="C467" s="180" t="s">
        <v>1093</v>
      </c>
      <c r="D467" s="180" t="s">
        <v>1170</v>
      </c>
      <c r="E467" s="180" t="s">
        <v>1171</v>
      </c>
      <c r="F467" s="182">
        <v>25000</v>
      </c>
      <c r="G467" s="181" t="s">
        <v>5</v>
      </c>
      <c r="H467" s="180" t="s">
        <v>1102</v>
      </c>
    </row>
    <row r="468" customHeight="1" spans="1:8">
      <c r="A468" s="179">
        <v>467</v>
      </c>
      <c r="B468" s="180" t="s">
        <v>59</v>
      </c>
      <c r="C468" s="180" t="s">
        <v>1093</v>
      </c>
      <c r="D468" s="180" t="s">
        <v>1172</v>
      </c>
      <c r="E468" s="181" t="s">
        <v>1133</v>
      </c>
      <c r="F468" s="182">
        <v>5530</v>
      </c>
      <c r="G468" s="181" t="s">
        <v>5</v>
      </c>
      <c r="H468" s="180" t="s">
        <v>1110</v>
      </c>
    </row>
    <row r="469" customHeight="1" spans="1:8">
      <c r="A469" s="179">
        <v>468</v>
      </c>
      <c r="B469" s="180" t="s">
        <v>59</v>
      </c>
      <c r="C469" s="180" t="s">
        <v>1093</v>
      </c>
      <c r="D469" s="180" t="s">
        <v>1173</v>
      </c>
      <c r="E469" s="180" t="s">
        <v>1174</v>
      </c>
      <c r="F469" s="182">
        <v>40000</v>
      </c>
      <c r="G469" s="181" t="s">
        <v>5</v>
      </c>
      <c r="H469" s="180" t="s">
        <v>1102</v>
      </c>
    </row>
    <row r="470" customHeight="1" spans="1:8">
      <c r="A470" s="179">
        <v>469</v>
      </c>
      <c r="B470" s="180" t="s">
        <v>59</v>
      </c>
      <c r="C470" s="180" t="s">
        <v>1093</v>
      </c>
      <c r="D470" s="180" t="s">
        <v>1175</v>
      </c>
      <c r="E470" s="181" t="s">
        <v>1176</v>
      </c>
      <c r="F470" s="182">
        <v>3740</v>
      </c>
      <c r="G470" s="181" t="s">
        <v>5</v>
      </c>
      <c r="H470" s="180" t="s">
        <v>1110</v>
      </c>
    </row>
    <row r="471" customHeight="1" spans="1:8">
      <c r="A471" s="179">
        <v>470</v>
      </c>
      <c r="B471" s="180" t="s">
        <v>59</v>
      </c>
      <c r="C471" s="180" t="s">
        <v>1093</v>
      </c>
      <c r="D471" s="180" t="s">
        <v>1177</v>
      </c>
      <c r="E471" s="181" t="s">
        <v>1178</v>
      </c>
      <c r="F471" s="182">
        <v>8440</v>
      </c>
      <c r="G471" s="181" t="s">
        <v>5</v>
      </c>
      <c r="H471" s="180" t="s">
        <v>1110</v>
      </c>
    </row>
    <row r="472" customHeight="1" spans="1:8">
      <c r="A472" s="179">
        <v>471</v>
      </c>
      <c r="B472" s="180" t="s">
        <v>59</v>
      </c>
      <c r="C472" s="180" t="s">
        <v>1093</v>
      </c>
      <c r="D472" s="180" t="s">
        <v>1179</v>
      </c>
      <c r="E472" s="181" t="s">
        <v>1180</v>
      </c>
      <c r="F472" s="182">
        <v>6140</v>
      </c>
      <c r="G472" s="181" t="s">
        <v>5</v>
      </c>
      <c r="H472" s="180" t="s">
        <v>1110</v>
      </c>
    </row>
    <row r="473" customHeight="1" spans="1:8">
      <c r="A473" s="179">
        <v>472</v>
      </c>
      <c r="B473" s="180" t="s">
        <v>59</v>
      </c>
      <c r="C473" s="180" t="s">
        <v>1093</v>
      </c>
      <c r="D473" s="180" t="s">
        <v>1181</v>
      </c>
      <c r="E473" s="181" t="s">
        <v>1182</v>
      </c>
      <c r="F473" s="182">
        <v>2970</v>
      </c>
      <c r="G473" s="181" t="s">
        <v>5</v>
      </c>
      <c r="H473" s="180" t="s">
        <v>1110</v>
      </c>
    </row>
    <row r="474" customHeight="1" spans="1:8">
      <c r="A474" s="179">
        <v>473</v>
      </c>
      <c r="B474" s="39" t="s">
        <v>59</v>
      </c>
      <c r="C474" s="39" t="s">
        <v>1183</v>
      </c>
      <c r="D474" s="201" t="s">
        <v>1184</v>
      </c>
      <c r="E474" s="39" t="s">
        <v>1185</v>
      </c>
      <c r="F474" s="182">
        <v>80000</v>
      </c>
      <c r="G474" s="39" t="s">
        <v>5</v>
      </c>
      <c r="H474" s="39" t="s">
        <v>1186</v>
      </c>
    </row>
    <row r="475" customHeight="1" spans="1:8">
      <c r="A475" s="179">
        <v>474</v>
      </c>
      <c r="B475" s="180" t="s">
        <v>59</v>
      </c>
      <c r="C475" s="180" t="s">
        <v>1183</v>
      </c>
      <c r="D475" s="181" t="s">
        <v>1187</v>
      </c>
      <c r="E475" s="181" t="s">
        <v>1188</v>
      </c>
      <c r="F475" s="182">
        <v>5840.6</v>
      </c>
      <c r="G475" s="181" t="s">
        <v>136</v>
      </c>
      <c r="H475" s="181" t="s">
        <v>1189</v>
      </c>
    </row>
    <row r="476" customHeight="1" spans="1:8">
      <c r="A476" s="179">
        <v>475</v>
      </c>
      <c r="B476" s="179" t="s">
        <v>62</v>
      </c>
      <c r="C476" s="179" t="s">
        <v>1190</v>
      </c>
      <c r="D476" s="179" t="s">
        <v>1191</v>
      </c>
      <c r="E476" s="179" t="s">
        <v>1192</v>
      </c>
      <c r="F476" s="179">
        <v>75000</v>
      </c>
      <c r="G476" s="179" t="s">
        <v>3</v>
      </c>
      <c r="H476" s="179" t="s">
        <v>1193</v>
      </c>
    </row>
    <row r="477" customHeight="1" spans="1:8">
      <c r="A477" s="179">
        <v>476</v>
      </c>
      <c r="B477" s="179" t="s">
        <v>62</v>
      </c>
      <c r="C477" s="179" t="s">
        <v>1190</v>
      </c>
      <c r="D477" s="179" t="s">
        <v>1194</v>
      </c>
      <c r="E477" s="179" t="s">
        <v>1195</v>
      </c>
      <c r="F477" s="179">
        <v>75000</v>
      </c>
      <c r="G477" s="179" t="s">
        <v>3</v>
      </c>
      <c r="H477" s="179" t="s">
        <v>1196</v>
      </c>
    </row>
    <row r="478" customHeight="1" spans="1:8">
      <c r="A478" s="179">
        <v>477</v>
      </c>
      <c r="B478" s="179" t="s">
        <v>62</v>
      </c>
      <c r="C478" s="179" t="s">
        <v>1197</v>
      </c>
      <c r="D478" s="179" t="s">
        <v>1198</v>
      </c>
      <c r="E478" s="179" t="s">
        <v>1199</v>
      </c>
      <c r="F478" s="179">
        <v>100000</v>
      </c>
      <c r="G478" s="179" t="s">
        <v>5</v>
      </c>
      <c r="H478" s="179" t="s">
        <v>1200</v>
      </c>
    </row>
    <row r="479" customHeight="1" spans="1:8">
      <c r="A479" s="179">
        <v>478</v>
      </c>
      <c r="B479" s="179" t="s">
        <v>62</v>
      </c>
      <c r="C479" s="179" t="s">
        <v>1197</v>
      </c>
      <c r="D479" s="179" t="s">
        <v>1201</v>
      </c>
      <c r="E479" s="179" t="s">
        <v>1202</v>
      </c>
      <c r="F479" s="179">
        <v>50000</v>
      </c>
      <c r="G479" s="179" t="s">
        <v>5</v>
      </c>
      <c r="H479" s="179" t="s">
        <v>1200</v>
      </c>
    </row>
    <row r="480" customHeight="1" spans="1:8">
      <c r="A480" s="179">
        <v>479</v>
      </c>
      <c r="B480" s="179" t="s">
        <v>62</v>
      </c>
      <c r="C480" s="179" t="s">
        <v>68</v>
      </c>
      <c r="D480" s="190" t="s">
        <v>1203</v>
      </c>
      <c r="E480" s="190" t="s">
        <v>1204</v>
      </c>
      <c r="F480" s="179">
        <v>60000</v>
      </c>
      <c r="G480" s="179" t="s">
        <v>5</v>
      </c>
      <c r="H480" s="179" t="s">
        <v>372</v>
      </c>
    </row>
    <row r="481" customHeight="1" spans="1:8">
      <c r="A481" s="179">
        <v>480</v>
      </c>
      <c r="B481" s="179" t="s">
        <v>62</v>
      </c>
      <c r="C481" s="179" t="s">
        <v>68</v>
      </c>
      <c r="D481" s="179" t="s">
        <v>1205</v>
      </c>
      <c r="E481" s="179" t="s">
        <v>1206</v>
      </c>
      <c r="F481" s="179">
        <v>1500</v>
      </c>
      <c r="G481" s="179" t="s">
        <v>5</v>
      </c>
      <c r="H481" s="179" t="s">
        <v>372</v>
      </c>
    </row>
    <row r="482" customHeight="1" spans="1:8">
      <c r="A482" s="179">
        <v>481</v>
      </c>
      <c r="B482" s="179" t="s">
        <v>62</v>
      </c>
      <c r="C482" s="179" t="s">
        <v>1207</v>
      </c>
      <c r="D482" s="179" t="s">
        <v>1208</v>
      </c>
      <c r="E482" s="190" t="s">
        <v>1209</v>
      </c>
      <c r="F482" s="179">
        <v>4356</v>
      </c>
      <c r="G482" s="179" t="s">
        <v>5</v>
      </c>
      <c r="H482" s="190" t="s">
        <v>137</v>
      </c>
    </row>
    <row r="483" customHeight="1" spans="1:8">
      <c r="A483" s="179">
        <v>482</v>
      </c>
      <c r="B483" s="180" t="s">
        <v>62</v>
      </c>
      <c r="C483" s="180" t="s">
        <v>1210</v>
      </c>
      <c r="D483" s="180" t="s">
        <v>1211</v>
      </c>
      <c r="E483" s="180" t="s">
        <v>1212</v>
      </c>
      <c r="F483" s="182">
        <v>5990</v>
      </c>
      <c r="G483" s="181" t="s">
        <v>136</v>
      </c>
      <c r="H483" s="180" t="s">
        <v>1213</v>
      </c>
    </row>
    <row r="484" customHeight="1" spans="1:8">
      <c r="A484" s="179">
        <v>483</v>
      </c>
      <c r="B484" s="180" t="s">
        <v>62</v>
      </c>
      <c r="C484" s="180" t="s">
        <v>1214</v>
      </c>
      <c r="D484" s="180" t="s">
        <v>1215</v>
      </c>
      <c r="E484" s="180" t="s">
        <v>1216</v>
      </c>
      <c r="F484" s="182">
        <v>65000</v>
      </c>
      <c r="G484" s="181" t="s">
        <v>5</v>
      </c>
      <c r="H484" s="180" t="s">
        <v>1217</v>
      </c>
    </row>
    <row r="485" customHeight="1" spans="1:8">
      <c r="A485" s="179">
        <v>484</v>
      </c>
      <c r="B485" s="180" t="s">
        <v>62</v>
      </c>
      <c r="C485" s="180" t="s">
        <v>1214</v>
      </c>
      <c r="D485" s="180" t="s">
        <v>1218</v>
      </c>
      <c r="E485" s="180" t="s">
        <v>1219</v>
      </c>
      <c r="F485" s="182">
        <v>135000</v>
      </c>
      <c r="G485" s="181" t="s">
        <v>5</v>
      </c>
      <c r="H485" s="180" t="s">
        <v>1217</v>
      </c>
    </row>
    <row r="486" customHeight="1" spans="1:8">
      <c r="A486" s="179">
        <v>485</v>
      </c>
      <c r="B486" s="180" t="s">
        <v>62</v>
      </c>
      <c r="C486" s="180" t="s">
        <v>1214</v>
      </c>
      <c r="D486" s="180" t="s">
        <v>1220</v>
      </c>
      <c r="E486" s="180" t="s">
        <v>1221</v>
      </c>
      <c r="F486" s="182">
        <v>135000</v>
      </c>
      <c r="G486" s="181" t="s">
        <v>5</v>
      </c>
      <c r="H486" s="180" t="s">
        <v>1217</v>
      </c>
    </row>
    <row r="487" customHeight="1" spans="1:8">
      <c r="A487" s="179">
        <v>486</v>
      </c>
      <c r="B487" s="180" t="s">
        <v>62</v>
      </c>
      <c r="C487" s="180" t="s">
        <v>1214</v>
      </c>
      <c r="D487" s="180" t="s">
        <v>1222</v>
      </c>
      <c r="E487" s="180" t="s">
        <v>1223</v>
      </c>
      <c r="F487" s="182">
        <v>75000</v>
      </c>
      <c r="G487" s="181" t="s">
        <v>5</v>
      </c>
      <c r="H487" s="180" t="s">
        <v>1217</v>
      </c>
    </row>
    <row r="488" customHeight="1" spans="1:8">
      <c r="A488" s="179">
        <v>487</v>
      </c>
      <c r="B488" s="39" t="s">
        <v>62</v>
      </c>
      <c r="C488" s="39" t="s">
        <v>1214</v>
      </c>
      <c r="D488" s="201" t="s">
        <v>1224</v>
      </c>
      <c r="E488" s="39" t="s">
        <v>1225</v>
      </c>
      <c r="F488" s="182">
        <v>80000</v>
      </c>
      <c r="G488" s="39" t="s">
        <v>5</v>
      </c>
      <c r="H488" s="39" t="s">
        <v>1217</v>
      </c>
    </row>
    <row r="489" customHeight="1" spans="1:8">
      <c r="A489" s="179">
        <v>488</v>
      </c>
      <c r="B489" s="179" t="s">
        <v>62</v>
      </c>
      <c r="C489" s="179" t="s">
        <v>1214</v>
      </c>
      <c r="D489" s="179" t="s">
        <v>1226</v>
      </c>
      <c r="E489" s="179" t="s">
        <v>1214</v>
      </c>
      <c r="F489" s="179">
        <v>125000</v>
      </c>
      <c r="G489" s="179" t="s">
        <v>5</v>
      </c>
      <c r="H489" s="202" t="s">
        <v>1217</v>
      </c>
    </row>
    <row r="490" customHeight="1" spans="1:8">
      <c r="A490" s="179">
        <v>489</v>
      </c>
      <c r="B490" s="39" t="s">
        <v>62</v>
      </c>
      <c r="C490" s="39" t="s">
        <v>1214</v>
      </c>
      <c r="D490" s="201" t="s">
        <v>1227</v>
      </c>
      <c r="E490" s="39" t="s">
        <v>1228</v>
      </c>
      <c r="F490" s="203">
        <v>15000</v>
      </c>
      <c r="G490" s="39" t="s">
        <v>5</v>
      </c>
      <c r="H490" s="39" t="s">
        <v>1217</v>
      </c>
    </row>
    <row r="491" customHeight="1" spans="1:8">
      <c r="A491" s="179">
        <v>490</v>
      </c>
      <c r="B491" s="180" t="s">
        <v>62</v>
      </c>
      <c r="C491" s="180" t="s">
        <v>1214</v>
      </c>
      <c r="D491" s="180" t="s">
        <v>1229</v>
      </c>
      <c r="E491" s="180" t="s">
        <v>1230</v>
      </c>
      <c r="F491" s="180">
        <v>10000</v>
      </c>
      <c r="G491" s="181" t="s">
        <v>5</v>
      </c>
      <c r="H491" s="180" t="s">
        <v>1217</v>
      </c>
    </row>
    <row r="492" customHeight="1" spans="1:8">
      <c r="A492" s="179">
        <v>491</v>
      </c>
      <c r="B492" s="179" t="s">
        <v>62</v>
      </c>
      <c r="C492" s="179" t="s">
        <v>1214</v>
      </c>
      <c r="D492" s="179" t="s">
        <v>1231</v>
      </c>
      <c r="E492" s="179" t="s">
        <v>1214</v>
      </c>
      <c r="F492" s="179">
        <v>180000</v>
      </c>
      <c r="G492" s="179" t="s">
        <v>5</v>
      </c>
      <c r="H492" s="202" t="s">
        <v>1217</v>
      </c>
    </row>
    <row r="493" customHeight="1" spans="1:8">
      <c r="A493" s="179">
        <v>492</v>
      </c>
      <c r="B493" s="39" t="s">
        <v>62</v>
      </c>
      <c r="C493" s="39" t="s">
        <v>1214</v>
      </c>
      <c r="D493" s="201" t="s">
        <v>1232</v>
      </c>
      <c r="E493" s="39" t="s">
        <v>1233</v>
      </c>
      <c r="F493" s="182">
        <v>180000</v>
      </c>
      <c r="G493" s="39" t="s">
        <v>5</v>
      </c>
      <c r="H493" s="39" t="s">
        <v>1217</v>
      </c>
    </row>
    <row r="494" customHeight="1" spans="1:8">
      <c r="A494" s="179">
        <v>493</v>
      </c>
      <c r="B494" s="180" t="s">
        <v>62</v>
      </c>
      <c r="C494" s="180" t="s">
        <v>1214</v>
      </c>
      <c r="D494" s="180" t="s">
        <v>1234</v>
      </c>
      <c r="E494" s="180" t="s">
        <v>1235</v>
      </c>
      <c r="F494" s="182">
        <v>180000</v>
      </c>
      <c r="G494" s="181" t="s">
        <v>5</v>
      </c>
      <c r="H494" s="180" t="s">
        <v>1217</v>
      </c>
    </row>
    <row r="495" customHeight="1" spans="1:8">
      <c r="A495" s="179">
        <v>494</v>
      </c>
      <c r="B495" s="180" t="s">
        <v>62</v>
      </c>
      <c r="C495" s="180" t="s">
        <v>1214</v>
      </c>
      <c r="D495" s="180" t="s">
        <v>1236</v>
      </c>
      <c r="E495" s="180" t="s">
        <v>1237</v>
      </c>
      <c r="F495" s="182">
        <v>2000</v>
      </c>
      <c r="G495" s="181" t="s">
        <v>136</v>
      </c>
      <c r="H495" s="180" t="s">
        <v>1238</v>
      </c>
    </row>
    <row r="496" customHeight="1" spans="1:8">
      <c r="A496" s="179">
        <v>495</v>
      </c>
      <c r="B496" s="179" t="s">
        <v>62</v>
      </c>
      <c r="C496" s="179" t="s">
        <v>1019</v>
      </c>
      <c r="D496" s="179" t="s">
        <v>1239</v>
      </c>
      <c r="E496" s="179" t="s">
        <v>1240</v>
      </c>
      <c r="F496" s="179">
        <v>5000</v>
      </c>
      <c r="G496" s="179" t="s">
        <v>5</v>
      </c>
      <c r="H496" s="179" t="s">
        <v>372</v>
      </c>
    </row>
    <row r="497" customHeight="1" spans="1:8">
      <c r="A497" s="179">
        <v>496</v>
      </c>
      <c r="B497" s="179" t="s">
        <v>62</v>
      </c>
      <c r="C497" s="179" t="s">
        <v>1241</v>
      </c>
      <c r="D497" s="179" t="s">
        <v>1242</v>
      </c>
      <c r="E497" s="179" t="s">
        <v>1243</v>
      </c>
      <c r="F497" s="179">
        <v>30000</v>
      </c>
      <c r="G497" s="179" t="s">
        <v>3</v>
      </c>
      <c r="H497" s="179" t="s">
        <v>1244</v>
      </c>
    </row>
    <row r="498" customHeight="1" spans="1:8">
      <c r="A498" s="179">
        <v>497</v>
      </c>
      <c r="B498" s="179" t="s">
        <v>62</v>
      </c>
      <c r="C498" s="179" t="s">
        <v>1241</v>
      </c>
      <c r="D498" s="179" t="s">
        <v>1245</v>
      </c>
      <c r="E498" s="179" t="s">
        <v>1246</v>
      </c>
      <c r="F498" s="179">
        <v>50000</v>
      </c>
      <c r="G498" s="179" t="s">
        <v>3</v>
      </c>
      <c r="H498" s="179" t="s">
        <v>1244</v>
      </c>
    </row>
    <row r="499" customHeight="1" spans="1:8">
      <c r="A499" s="179">
        <v>498</v>
      </c>
      <c r="B499" s="192" t="s">
        <v>62</v>
      </c>
      <c r="C499" s="192" t="s">
        <v>1241</v>
      </c>
      <c r="D499" s="184" t="s">
        <v>1247</v>
      </c>
      <c r="E499" s="183" t="s">
        <v>1248</v>
      </c>
      <c r="F499" s="182">
        <v>144000</v>
      </c>
      <c r="G499" s="149" t="s">
        <v>3</v>
      </c>
      <c r="H499" s="192" t="s">
        <v>1249</v>
      </c>
    </row>
    <row r="500" customHeight="1" spans="1:8">
      <c r="A500" s="179">
        <v>499</v>
      </c>
      <c r="B500" s="192" t="s">
        <v>62</v>
      </c>
      <c r="C500" s="192" t="s">
        <v>1241</v>
      </c>
      <c r="D500" s="183" t="s">
        <v>1250</v>
      </c>
      <c r="E500" s="183" t="s">
        <v>1251</v>
      </c>
      <c r="F500" s="182">
        <v>54000</v>
      </c>
      <c r="G500" s="149" t="s">
        <v>3</v>
      </c>
      <c r="H500" s="192" t="s">
        <v>1249</v>
      </c>
    </row>
    <row r="501" customHeight="1" spans="1:8">
      <c r="A501" s="179">
        <v>500</v>
      </c>
      <c r="B501" s="192" t="s">
        <v>62</v>
      </c>
      <c r="C501" s="192" t="s">
        <v>1241</v>
      </c>
      <c r="D501" s="184" t="s">
        <v>1252</v>
      </c>
      <c r="E501" s="183" t="s">
        <v>1253</v>
      </c>
      <c r="F501" s="182">
        <v>54000</v>
      </c>
      <c r="G501" s="149" t="s">
        <v>3</v>
      </c>
      <c r="H501" s="192" t="s">
        <v>1249</v>
      </c>
    </row>
    <row r="502" customHeight="1" spans="1:8">
      <c r="A502" s="179">
        <v>501</v>
      </c>
      <c r="B502" s="179" t="s">
        <v>62</v>
      </c>
      <c r="C502" s="179" t="s">
        <v>1241</v>
      </c>
      <c r="D502" s="179" t="s">
        <v>1254</v>
      </c>
      <c r="E502" s="179" t="s">
        <v>1255</v>
      </c>
      <c r="F502" s="179">
        <v>4200</v>
      </c>
      <c r="G502" s="179" t="s">
        <v>5</v>
      </c>
      <c r="H502" s="179" t="s">
        <v>571</v>
      </c>
    </row>
    <row r="503" customHeight="1" spans="1:8">
      <c r="A503" s="179">
        <v>502</v>
      </c>
      <c r="B503" s="179" t="s">
        <v>62</v>
      </c>
      <c r="C503" s="179" t="s">
        <v>1241</v>
      </c>
      <c r="D503" s="179" t="s">
        <v>1256</v>
      </c>
      <c r="E503" s="190" t="s">
        <v>1257</v>
      </c>
      <c r="F503" s="179">
        <v>100000</v>
      </c>
      <c r="G503" s="179" t="s">
        <v>5</v>
      </c>
      <c r="H503" s="179" t="s">
        <v>1244</v>
      </c>
    </row>
    <row r="504" customHeight="1" spans="1:8">
      <c r="A504" s="179">
        <v>503</v>
      </c>
      <c r="B504" s="179" t="s">
        <v>62</v>
      </c>
      <c r="C504" s="179" t="s">
        <v>1241</v>
      </c>
      <c r="D504" s="179" t="s">
        <v>1258</v>
      </c>
      <c r="E504" s="190" t="s">
        <v>1257</v>
      </c>
      <c r="F504" s="179">
        <v>100000</v>
      </c>
      <c r="G504" s="179" t="s">
        <v>5</v>
      </c>
      <c r="H504" s="179" t="s">
        <v>1244</v>
      </c>
    </row>
    <row r="505" customHeight="1" spans="1:8">
      <c r="A505" s="179">
        <v>504</v>
      </c>
      <c r="B505" s="179" t="s">
        <v>62</v>
      </c>
      <c r="C505" s="179" t="s">
        <v>1241</v>
      </c>
      <c r="D505" s="179" t="s">
        <v>1259</v>
      </c>
      <c r="E505" s="190" t="s">
        <v>1260</v>
      </c>
      <c r="F505" s="179">
        <v>70000</v>
      </c>
      <c r="G505" s="179" t="s">
        <v>5</v>
      </c>
      <c r="H505" s="179" t="s">
        <v>1244</v>
      </c>
    </row>
    <row r="506" customHeight="1" spans="1:8">
      <c r="A506" s="179">
        <v>505</v>
      </c>
      <c r="B506" s="179" t="s">
        <v>62</v>
      </c>
      <c r="C506" s="179" t="s">
        <v>1241</v>
      </c>
      <c r="D506" s="179" t="s">
        <v>1261</v>
      </c>
      <c r="E506" s="190" t="s">
        <v>1260</v>
      </c>
      <c r="F506" s="179">
        <v>40000</v>
      </c>
      <c r="G506" s="179" t="s">
        <v>5</v>
      </c>
      <c r="H506" s="179" t="s">
        <v>1244</v>
      </c>
    </row>
    <row r="507" customHeight="1" spans="1:8">
      <c r="A507" s="179">
        <v>506</v>
      </c>
      <c r="B507" s="179" t="s">
        <v>62</v>
      </c>
      <c r="C507" s="179" t="s">
        <v>1241</v>
      </c>
      <c r="D507" s="179" t="s">
        <v>1262</v>
      </c>
      <c r="E507" s="190" t="s">
        <v>1246</v>
      </c>
      <c r="F507" s="179">
        <v>50000</v>
      </c>
      <c r="G507" s="179" t="s">
        <v>5</v>
      </c>
      <c r="H507" s="179" t="s">
        <v>1244</v>
      </c>
    </row>
    <row r="508" customHeight="1" spans="1:8">
      <c r="A508" s="179">
        <v>507</v>
      </c>
      <c r="B508" s="180" t="s">
        <v>62</v>
      </c>
      <c r="C508" s="180" t="s">
        <v>1241</v>
      </c>
      <c r="D508" s="180" t="s">
        <v>1263</v>
      </c>
      <c r="E508" s="180" t="s">
        <v>1264</v>
      </c>
      <c r="F508" s="182">
        <v>120000</v>
      </c>
      <c r="G508" s="181" t="s">
        <v>5</v>
      </c>
      <c r="H508" s="180" t="s">
        <v>1249</v>
      </c>
    </row>
    <row r="509" customHeight="1" spans="1:8">
      <c r="A509" s="179">
        <v>508</v>
      </c>
      <c r="B509" s="180" t="s">
        <v>62</v>
      </c>
      <c r="C509" s="180" t="s">
        <v>1241</v>
      </c>
      <c r="D509" s="180" t="s">
        <v>1265</v>
      </c>
      <c r="E509" s="180" t="s">
        <v>1266</v>
      </c>
      <c r="F509" s="182">
        <v>190000</v>
      </c>
      <c r="G509" s="181" t="s">
        <v>5</v>
      </c>
      <c r="H509" s="180" t="s">
        <v>1249</v>
      </c>
    </row>
    <row r="510" customHeight="1" spans="1:8">
      <c r="A510" s="179">
        <v>509</v>
      </c>
      <c r="B510" s="180" t="s">
        <v>62</v>
      </c>
      <c r="C510" s="180" t="s">
        <v>1241</v>
      </c>
      <c r="D510" s="180" t="s">
        <v>1267</v>
      </c>
      <c r="E510" s="180" t="s">
        <v>1268</v>
      </c>
      <c r="F510" s="180">
        <v>13000</v>
      </c>
      <c r="G510" s="181" t="s">
        <v>5</v>
      </c>
      <c r="H510" s="180" t="s">
        <v>1249</v>
      </c>
    </row>
    <row r="511" customHeight="1" spans="1:8">
      <c r="A511" s="179">
        <v>510</v>
      </c>
      <c r="B511" s="180" t="s">
        <v>62</v>
      </c>
      <c r="C511" s="180" t="s">
        <v>1241</v>
      </c>
      <c r="D511" s="180" t="s">
        <v>1269</v>
      </c>
      <c r="E511" s="180" t="s">
        <v>1268</v>
      </c>
      <c r="F511" s="182">
        <v>30000</v>
      </c>
      <c r="G511" s="181" t="s">
        <v>5</v>
      </c>
      <c r="H511" s="180" t="s">
        <v>1249</v>
      </c>
    </row>
    <row r="512" customHeight="1" spans="1:8">
      <c r="A512" s="179">
        <v>511</v>
      </c>
      <c r="B512" s="180" t="s">
        <v>62</v>
      </c>
      <c r="C512" s="180" t="s">
        <v>1241</v>
      </c>
      <c r="D512" s="180" t="s">
        <v>1270</v>
      </c>
      <c r="E512" s="180" t="s">
        <v>1257</v>
      </c>
      <c r="F512" s="182">
        <v>180000</v>
      </c>
      <c r="G512" s="181" t="s">
        <v>5</v>
      </c>
      <c r="H512" s="180" t="s">
        <v>1249</v>
      </c>
    </row>
    <row r="513" customHeight="1" spans="1:8">
      <c r="A513" s="179">
        <v>512</v>
      </c>
      <c r="B513" s="180" t="s">
        <v>62</v>
      </c>
      <c r="C513" s="180" t="s">
        <v>1241</v>
      </c>
      <c r="D513" s="180" t="s">
        <v>1271</v>
      </c>
      <c r="E513" s="180" t="s">
        <v>1257</v>
      </c>
      <c r="F513" s="182">
        <v>20000</v>
      </c>
      <c r="G513" s="181" t="s">
        <v>5</v>
      </c>
      <c r="H513" s="180" t="s">
        <v>1249</v>
      </c>
    </row>
    <row r="514" customHeight="1" spans="1:8">
      <c r="A514" s="179">
        <v>513</v>
      </c>
      <c r="B514" s="180" t="s">
        <v>62</v>
      </c>
      <c r="C514" s="180" t="s">
        <v>1241</v>
      </c>
      <c r="D514" s="180" t="s">
        <v>1272</v>
      </c>
      <c r="E514" s="180" t="s">
        <v>1260</v>
      </c>
      <c r="F514" s="182">
        <v>80000</v>
      </c>
      <c r="G514" s="181" t="s">
        <v>5</v>
      </c>
      <c r="H514" s="180" t="s">
        <v>1249</v>
      </c>
    </row>
    <row r="515" customHeight="1" spans="1:8">
      <c r="A515" s="179">
        <v>514</v>
      </c>
      <c r="B515" s="180" t="s">
        <v>62</v>
      </c>
      <c r="C515" s="180" t="s">
        <v>1241</v>
      </c>
      <c r="D515" s="180" t="s">
        <v>1273</v>
      </c>
      <c r="E515" s="180" t="s">
        <v>1260</v>
      </c>
      <c r="F515" s="182">
        <v>50000</v>
      </c>
      <c r="G515" s="181" t="s">
        <v>5</v>
      </c>
      <c r="H515" s="180" t="s">
        <v>1249</v>
      </c>
    </row>
    <row r="516" customHeight="1" spans="1:8">
      <c r="A516" s="179">
        <v>515</v>
      </c>
      <c r="B516" s="180" t="s">
        <v>62</v>
      </c>
      <c r="C516" s="180" t="s">
        <v>1241</v>
      </c>
      <c r="D516" s="180" t="s">
        <v>1274</v>
      </c>
      <c r="E516" s="180" t="s">
        <v>1260</v>
      </c>
      <c r="F516" s="182">
        <v>30000</v>
      </c>
      <c r="G516" s="181" t="s">
        <v>5</v>
      </c>
      <c r="H516" s="180" t="s">
        <v>1249</v>
      </c>
    </row>
    <row r="517" customHeight="1" spans="1:8">
      <c r="A517" s="179">
        <v>516</v>
      </c>
      <c r="B517" s="180" t="s">
        <v>62</v>
      </c>
      <c r="C517" s="180" t="s">
        <v>1241</v>
      </c>
      <c r="D517" s="180" t="s">
        <v>1275</v>
      </c>
      <c r="E517" s="180" t="s">
        <v>1260</v>
      </c>
      <c r="F517" s="182">
        <v>140000</v>
      </c>
      <c r="G517" s="181" t="s">
        <v>5</v>
      </c>
      <c r="H517" s="180" t="s">
        <v>1249</v>
      </c>
    </row>
    <row r="518" customHeight="1" spans="1:8">
      <c r="A518" s="179">
        <v>517</v>
      </c>
      <c r="B518" s="180" t="s">
        <v>62</v>
      </c>
      <c r="C518" s="180" t="s">
        <v>1241</v>
      </c>
      <c r="D518" s="180" t="s">
        <v>1276</v>
      </c>
      <c r="E518" s="180" t="s">
        <v>1277</v>
      </c>
      <c r="F518" s="182">
        <v>50000</v>
      </c>
      <c r="G518" s="181" t="s">
        <v>5</v>
      </c>
      <c r="H518" s="180" t="s">
        <v>1249</v>
      </c>
    </row>
    <row r="519" customHeight="1" spans="1:8">
      <c r="A519" s="179">
        <v>518</v>
      </c>
      <c r="B519" s="180" t="s">
        <v>62</v>
      </c>
      <c r="C519" s="180" t="s">
        <v>1241</v>
      </c>
      <c r="D519" s="180" t="s">
        <v>1278</v>
      </c>
      <c r="E519" s="180" t="s">
        <v>1255</v>
      </c>
      <c r="F519" s="180">
        <v>10000</v>
      </c>
      <c r="G519" s="181" t="s">
        <v>5</v>
      </c>
      <c r="H519" s="180" t="s">
        <v>1249</v>
      </c>
    </row>
    <row r="520" customHeight="1" spans="1:8">
      <c r="A520" s="179">
        <v>519</v>
      </c>
      <c r="B520" s="180" t="s">
        <v>62</v>
      </c>
      <c r="C520" s="180" t="s">
        <v>1241</v>
      </c>
      <c r="D520" s="180" t="s">
        <v>1279</v>
      </c>
      <c r="E520" s="180" t="s">
        <v>1280</v>
      </c>
      <c r="F520" s="180">
        <v>13000</v>
      </c>
      <c r="G520" s="181" t="s">
        <v>5</v>
      </c>
      <c r="H520" s="180" t="s">
        <v>1249</v>
      </c>
    </row>
    <row r="521" customHeight="1" spans="1:8">
      <c r="A521" s="179">
        <v>520</v>
      </c>
      <c r="B521" s="180" t="s">
        <v>62</v>
      </c>
      <c r="C521" s="180" t="s">
        <v>1241</v>
      </c>
      <c r="D521" s="180" t="s">
        <v>1281</v>
      </c>
      <c r="E521" s="180" t="s">
        <v>1280</v>
      </c>
      <c r="F521" s="182">
        <v>60000</v>
      </c>
      <c r="G521" s="181" t="s">
        <v>5</v>
      </c>
      <c r="H521" s="180" t="s">
        <v>1249</v>
      </c>
    </row>
    <row r="522" customHeight="1" spans="1:8">
      <c r="A522" s="179">
        <v>521</v>
      </c>
      <c r="B522" s="180" t="s">
        <v>62</v>
      </c>
      <c r="C522" s="180" t="s">
        <v>1241</v>
      </c>
      <c r="D522" s="180" t="s">
        <v>1282</v>
      </c>
      <c r="E522" s="180" t="s">
        <v>1283</v>
      </c>
      <c r="F522" s="182">
        <v>10000</v>
      </c>
      <c r="G522" s="181" t="s">
        <v>5</v>
      </c>
      <c r="H522" s="180" t="s">
        <v>1249</v>
      </c>
    </row>
    <row r="523" customHeight="1" spans="1:8">
      <c r="A523" s="179">
        <v>522</v>
      </c>
      <c r="B523" s="180" t="s">
        <v>62</v>
      </c>
      <c r="C523" s="180" t="s">
        <v>1241</v>
      </c>
      <c r="D523" s="180" t="s">
        <v>1284</v>
      </c>
      <c r="E523" s="180" t="s">
        <v>1285</v>
      </c>
      <c r="F523" s="182">
        <v>90000</v>
      </c>
      <c r="G523" s="181" t="s">
        <v>5</v>
      </c>
      <c r="H523" s="180" t="s">
        <v>1249</v>
      </c>
    </row>
    <row r="524" customHeight="1" spans="1:8">
      <c r="A524" s="179">
        <v>523</v>
      </c>
      <c r="B524" s="180" t="s">
        <v>62</v>
      </c>
      <c r="C524" s="180" t="s">
        <v>1241</v>
      </c>
      <c r="D524" s="180" t="s">
        <v>1286</v>
      </c>
      <c r="E524" s="180" t="s">
        <v>1287</v>
      </c>
      <c r="F524" s="182">
        <v>30000</v>
      </c>
      <c r="G524" s="181" t="s">
        <v>5</v>
      </c>
      <c r="H524" s="180" t="s">
        <v>1249</v>
      </c>
    </row>
    <row r="525" customHeight="1" spans="1:8">
      <c r="A525" s="179">
        <v>524</v>
      </c>
      <c r="B525" s="180" t="s">
        <v>62</v>
      </c>
      <c r="C525" s="180" t="s">
        <v>1241</v>
      </c>
      <c r="D525" s="180" t="s">
        <v>1288</v>
      </c>
      <c r="E525" s="180" t="s">
        <v>1289</v>
      </c>
      <c r="F525" s="182">
        <v>50000</v>
      </c>
      <c r="G525" s="181" t="s">
        <v>5</v>
      </c>
      <c r="H525" s="180" t="s">
        <v>1249</v>
      </c>
    </row>
    <row r="526" customHeight="1" spans="1:8">
      <c r="A526" s="179">
        <v>525</v>
      </c>
      <c r="B526" s="180" t="s">
        <v>62</v>
      </c>
      <c r="C526" s="180" t="s">
        <v>1241</v>
      </c>
      <c r="D526" s="180" t="s">
        <v>1290</v>
      </c>
      <c r="E526" s="180" t="s">
        <v>1289</v>
      </c>
      <c r="F526" s="182">
        <v>180000</v>
      </c>
      <c r="G526" s="181" t="s">
        <v>5</v>
      </c>
      <c r="H526" s="180" t="s">
        <v>1249</v>
      </c>
    </row>
    <row r="527" customHeight="1" spans="1:8">
      <c r="A527" s="179">
        <v>526</v>
      </c>
      <c r="B527" s="179" t="s">
        <v>62</v>
      </c>
      <c r="C527" s="179" t="s">
        <v>1241</v>
      </c>
      <c r="D527" s="179" t="s">
        <v>1291</v>
      </c>
      <c r="E527" s="190" t="s">
        <v>1260</v>
      </c>
      <c r="F527" s="179">
        <v>100000</v>
      </c>
      <c r="G527" s="179" t="s">
        <v>5</v>
      </c>
      <c r="H527" s="179" t="s">
        <v>1244</v>
      </c>
    </row>
    <row r="528" customHeight="1" spans="1:8">
      <c r="A528" s="179">
        <v>527</v>
      </c>
      <c r="B528" s="179" t="s">
        <v>62</v>
      </c>
      <c r="C528" s="179" t="s">
        <v>1241</v>
      </c>
      <c r="D528" s="179" t="s">
        <v>1292</v>
      </c>
      <c r="E528" s="190" t="s">
        <v>1260</v>
      </c>
      <c r="F528" s="179">
        <v>50000</v>
      </c>
      <c r="G528" s="179" t="s">
        <v>5</v>
      </c>
      <c r="H528" s="179" t="s">
        <v>1244</v>
      </c>
    </row>
    <row r="529" customHeight="1" spans="1:8">
      <c r="A529" s="179">
        <v>528</v>
      </c>
      <c r="B529" s="179" t="s">
        <v>62</v>
      </c>
      <c r="C529" s="179" t="s">
        <v>1241</v>
      </c>
      <c r="D529" s="179" t="s">
        <v>1293</v>
      </c>
      <c r="E529" s="179" t="s">
        <v>1294</v>
      </c>
      <c r="F529" s="179">
        <v>100000</v>
      </c>
      <c r="G529" s="179" t="s">
        <v>5</v>
      </c>
      <c r="H529" s="179" t="s">
        <v>1295</v>
      </c>
    </row>
    <row r="530" customHeight="1" spans="1:8">
      <c r="A530" s="179">
        <v>529</v>
      </c>
      <c r="B530" s="180" t="s">
        <v>62</v>
      </c>
      <c r="C530" s="180" t="s">
        <v>1241</v>
      </c>
      <c r="D530" s="180" t="s">
        <v>1296</v>
      </c>
      <c r="E530" s="180" t="s">
        <v>1297</v>
      </c>
      <c r="F530" s="182">
        <v>5300</v>
      </c>
      <c r="G530" s="181" t="s">
        <v>136</v>
      </c>
      <c r="H530" s="180" t="s">
        <v>1249</v>
      </c>
    </row>
    <row r="531" customHeight="1" spans="1:8">
      <c r="A531" s="179">
        <v>530</v>
      </c>
      <c r="B531" s="180" t="s">
        <v>62</v>
      </c>
      <c r="C531" s="180" t="s">
        <v>1241</v>
      </c>
      <c r="D531" s="180" t="s">
        <v>1298</v>
      </c>
      <c r="E531" s="180" t="s">
        <v>1297</v>
      </c>
      <c r="F531" s="182">
        <v>2500</v>
      </c>
      <c r="G531" s="181" t="s">
        <v>136</v>
      </c>
      <c r="H531" s="180" t="s">
        <v>1249</v>
      </c>
    </row>
    <row r="532" customHeight="1" spans="1:8">
      <c r="A532" s="179">
        <v>531</v>
      </c>
      <c r="B532" s="180" t="s">
        <v>62</v>
      </c>
      <c r="C532" s="180" t="s">
        <v>1241</v>
      </c>
      <c r="D532" s="180" t="s">
        <v>1299</v>
      </c>
      <c r="E532" s="180" t="s">
        <v>1297</v>
      </c>
      <c r="F532" s="182">
        <v>5000</v>
      </c>
      <c r="G532" s="181" t="s">
        <v>136</v>
      </c>
      <c r="H532" s="180" t="s">
        <v>1249</v>
      </c>
    </row>
    <row r="533" customHeight="1" spans="1:8">
      <c r="A533" s="179">
        <v>532</v>
      </c>
      <c r="B533" s="180" t="s">
        <v>62</v>
      </c>
      <c r="C533" s="180" t="s">
        <v>1241</v>
      </c>
      <c r="D533" s="180" t="s">
        <v>1300</v>
      </c>
      <c r="E533" s="180" t="s">
        <v>1301</v>
      </c>
      <c r="F533" s="182">
        <v>4000</v>
      </c>
      <c r="G533" s="181" t="s">
        <v>136</v>
      </c>
      <c r="H533" s="180" t="s">
        <v>1249</v>
      </c>
    </row>
    <row r="534" customHeight="1" spans="1:8">
      <c r="A534" s="179">
        <v>533</v>
      </c>
      <c r="B534" s="180" t="s">
        <v>62</v>
      </c>
      <c r="C534" s="180" t="s">
        <v>1241</v>
      </c>
      <c r="D534" s="180" t="s">
        <v>1302</v>
      </c>
      <c r="E534" s="180" t="s">
        <v>1301</v>
      </c>
      <c r="F534" s="182">
        <v>2000</v>
      </c>
      <c r="G534" s="181" t="s">
        <v>136</v>
      </c>
      <c r="H534" s="180" t="s">
        <v>1249</v>
      </c>
    </row>
    <row r="535" customHeight="1" spans="1:8">
      <c r="A535" s="179">
        <v>534</v>
      </c>
      <c r="B535" s="180" t="s">
        <v>62</v>
      </c>
      <c r="C535" s="180" t="s">
        <v>1241</v>
      </c>
      <c r="D535" s="180" t="s">
        <v>1303</v>
      </c>
      <c r="E535" s="180" t="s">
        <v>1301</v>
      </c>
      <c r="F535" s="182">
        <v>2800</v>
      </c>
      <c r="G535" s="181" t="s">
        <v>136</v>
      </c>
      <c r="H535" s="180" t="s">
        <v>1249</v>
      </c>
    </row>
    <row r="536" customHeight="1" spans="1:8">
      <c r="A536" s="179">
        <v>535</v>
      </c>
      <c r="B536" s="180" t="s">
        <v>62</v>
      </c>
      <c r="C536" s="180" t="s">
        <v>1241</v>
      </c>
      <c r="D536" s="180" t="s">
        <v>1304</v>
      </c>
      <c r="E536" s="180" t="s">
        <v>1301</v>
      </c>
      <c r="F536" s="182">
        <v>3400</v>
      </c>
      <c r="G536" s="181" t="s">
        <v>136</v>
      </c>
      <c r="H536" s="180" t="s">
        <v>1249</v>
      </c>
    </row>
    <row r="537" customHeight="1" spans="1:8">
      <c r="A537" s="179">
        <v>536</v>
      </c>
      <c r="B537" s="180" t="s">
        <v>62</v>
      </c>
      <c r="C537" s="180" t="s">
        <v>1241</v>
      </c>
      <c r="D537" s="180" t="s">
        <v>1305</v>
      </c>
      <c r="E537" s="180" t="s">
        <v>1301</v>
      </c>
      <c r="F537" s="182">
        <v>2800</v>
      </c>
      <c r="G537" s="181" t="s">
        <v>136</v>
      </c>
      <c r="H537" s="180" t="s">
        <v>1249</v>
      </c>
    </row>
    <row r="538" customHeight="1" spans="1:8">
      <c r="A538" s="179">
        <v>537</v>
      </c>
      <c r="B538" s="180" t="s">
        <v>62</v>
      </c>
      <c r="C538" s="180" t="s">
        <v>1241</v>
      </c>
      <c r="D538" s="180" t="s">
        <v>1306</v>
      </c>
      <c r="E538" s="180" t="s">
        <v>1297</v>
      </c>
      <c r="F538" s="182">
        <v>1600</v>
      </c>
      <c r="G538" s="181" t="s">
        <v>136</v>
      </c>
      <c r="H538" s="180" t="s">
        <v>1249</v>
      </c>
    </row>
    <row r="539" customHeight="1" spans="1:8">
      <c r="A539" s="179">
        <v>538</v>
      </c>
      <c r="B539" s="180" t="s">
        <v>62</v>
      </c>
      <c r="C539" s="180" t="s">
        <v>1241</v>
      </c>
      <c r="D539" s="180" t="s">
        <v>1307</v>
      </c>
      <c r="E539" s="180" t="s">
        <v>1297</v>
      </c>
      <c r="F539" s="182">
        <v>5900</v>
      </c>
      <c r="G539" s="181" t="s">
        <v>136</v>
      </c>
      <c r="H539" s="180" t="s">
        <v>1249</v>
      </c>
    </row>
    <row r="540" customHeight="1" spans="1:8">
      <c r="A540" s="179">
        <v>539</v>
      </c>
      <c r="B540" s="180" t="s">
        <v>62</v>
      </c>
      <c r="C540" s="180" t="s">
        <v>1241</v>
      </c>
      <c r="D540" s="180" t="s">
        <v>1308</v>
      </c>
      <c r="E540" s="180" t="s">
        <v>1297</v>
      </c>
      <c r="F540" s="182">
        <v>3600</v>
      </c>
      <c r="G540" s="181" t="s">
        <v>136</v>
      </c>
      <c r="H540" s="180" t="s">
        <v>1249</v>
      </c>
    </row>
    <row r="541" customHeight="1" spans="1:8">
      <c r="A541" s="179">
        <v>540</v>
      </c>
      <c r="B541" s="180" t="s">
        <v>62</v>
      </c>
      <c r="C541" s="180" t="s">
        <v>1241</v>
      </c>
      <c r="D541" s="180" t="s">
        <v>1309</v>
      </c>
      <c r="E541" s="180" t="s">
        <v>1297</v>
      </c>
      <c r="F541" s="182">
        <v>2400</v>
      </c>
      <c r="G541" s="181" t="s">
        <v>136</v>
      </c>
      <c r="H541" s="180" t="s">
        <v>1249</v>
      </c>
    </row>
    <row r="542" customHeight="1" spans="1:8">
      <c r="A542" s="179">
        <v>541</v>
      </c>
      <c r="B542" s="180" t="s">
        <v>62</v>
      </c>
      <c r="C542" s="180" t="s">
        <v>1241</v>
      </c>
      <c r="D542" s="180" t="s">
        <v>1310</v>
      </c>
      <c r="E542" s="180" t="s">
        <v>1297</v>
      </c>
      <c r="F542" s="182">
        <v>5900</v>
      </c>
      <c r="G542" s="181" t="s">
        <v>136</v>
      </c>
      <c r="H542" s="180" t="s">
        <v>1249</v>
      </c>
    </row>
    <row r="543" customHeight="1" spans="1:8">
      <c r="A543" s="179">
        <v>542</v>
      </c>
      <c r="B543" s="180" t="s">
        <v>62</v>
      </c>
      <c r="C543" s="180" t="s">
        <v>1241</v>
      </c>
      <c r="D543" s="180" t="s">
        <v>1311</v>
      </c>
      <c r="E543" s="180" t="s">
        <v>1301</v>
      </c>
      <c r="F543" s="182">
        <v>5800</v>
      </c>
      <c r="G543" s="181" t="s">
        <v>136</v>
      </c>
      <c r="H543" s="180" t="s">
        <v>1249</v>
      </c>
    </row>
    <row r="544" customHeight="1" spans="1:8">
      <c r="A544" s="179">
        <v>543</v>
      </c>
      <c r="B544" s="180" t="s">
        <v>62</v>
      </c>
      <c r="C544" s="180" t="s">
        <v>1241</v>
      </c>
      <c r="D544" s="180" t="s">
        <v>1312</v>
      </c>
      <c r="E544" s="180" t="s">
        <v>1297</v>
      </c>
      <c r="F544" s="182">
        <v>4000</v>
      </c>
      <c r="G544" s="181" t="s">
        <v>136</v>
      </c>
      <c r="H544" s="180" t="s">
        <v>1249</v>
      </c>
    </row>
    <row r="545" customHeight="1" spans="1:8">
      <c r="A545" s="179">
        <v>544</v>
      </c>
      <c r="B545" s="180" t="s">
        <v>62</v>
      </c>
      <c r="C545" s="180" t="s">
        <v>1241</v>
      </c>
      <c r="D545" s="180" t="s">
        <v>1313</v>
      </c>
      <c r="E545" s="180" t="s">
        <v>1297</v>
      </c>
      <c r="F545" s="182">
        <v>5900</v>
      </c>
      <c r="G545" s="181" t="s">
        <v>136</v>
      </c>
      <c r="H545" s="180" t="s">
        <v>1249</v>
      </c>
    </row>
    <row r="546" customHeight="1" spans="1:8">
      <c r="A546" s="179">
        <v>545</v>
      </c>
      <c r="B546" s="180" t="s">
        <v>62</v>
      </c>
      <c r="C546" s="180" t="s">
        <v>1241</v>
      </c>
      <c r="D546" s="180" t="s">
        <v>1314</v>
      </c>
      <c r="E546" s="180" t="s">
        <v>1301</v>
      </c>
      <c r="F546" s="182">
        <v>5500</v>
      </c>
      <c r="G546" s="181" t="s">
        <v>136</v>
      </c>
      <c r="H546" s="180" t="s">
        <v>1249</v>
      </c>
    </row>
    <row r="547" customHeight="1" spans="1:8">
      <c r="A547" s="179">
        <v>546</v>
      </c>
      <c r="B547" s="180" t="s">
        <v>62</v>
      </c>
      <c r="C547" s="180" t="s">
        <v>1241</v>
      </c>
      <c r="D547" s="180" t="s">
        <v>1315</v>
      </c>
      <c r="E547" s="180" t="s">
        <v>1297</v>
      </c>
      <c r="F547" s="182">
        <v>1600</v>
      </c>
      <c r="G547" s="181" t="s">
        <v>136</v>
      </c>
      <c r="H547" s="180" t="s">
        <v>1249</v>
      </c>
    </row>
    <row r="548" customHeight="1" spans="1:8">
      <c r="A548" s="179">
        <v>547</v>
      </c>
      <c r="B548" s="179" t="s">
        <v>62</v>
      </c>
      <c r="C548" s="179" t="s">
        <v>1316</v>
      </c>
      <c r="D548" s="179" t="s">
        <v>1317</v>
      </c>
      <c r="E548" s="179" t="s">
        <v>1316</v>
      </c>
      <c r="F548" s="179">
        <v>5999</v>
      </c>
      <c r="G548" s="179" t="s">
        <v>5</v>
      </c>
      <c r="H548" s="202" t="s">
        <v>1318</v>
      </c>
    </row>
    <row r="549" customHeight="1" spans="1:8">
      <c r="A549" s="179">
        <v>548</v>
      </c>
      <c r="B549" s="179" t="s">
        <v>62</v>
      </c>
      <c r="C549" s="179" t="s">
        <v>1316</v>
      </c>
      <c r="D549" s="179" t="s">
        <v>1319</v>
      </c>
      <c r="E549" s="179" t="s">
        <v>1316</v>
      </c>
      <c r="F549" s="179">
        <v>2000</v>
      </c>
      <c r="G549" s="179" t="s">
        <v>5</v>
      </c>
      <c r="H549" s="202" t="s">
        <v>1320</v>
      </c>
    </row>
    <row r="550" customHeight="1" spans="1:8">
      <c r="A550" s="179">
        <v>549</v>
      </c>
      <c r="B550" s="180" t="s">
        <v>62</v>
      </c>
      <c r="C550" s="180" t="s">
        <v>1316</v>
      </c>
      <c r="D550" s="180" t="s">
        <v>1321</v>
      </c>
      <c r="E550" s="180" t="s">
        <v>1322</v>
      </c>
      <c r="F550" s="182">
        <v>5000</v>
      </c>
      <c r="G550" s="181" t="s">
        <v>136</v>
      </c>
      <c r="H550" s="180" t="s">
        <v>1323</v>
      </c>
    </row>
    <row r="551" customHeight="1" spans="1:8">
      <c r="A551" s="179">
        <v>550</v>
      </c>
      <c r="B551" s="180" t="s">
        <v>62</v>
      </c>
      <c r="C551" s="180" t="s">
        <v>1324</v>
      </c>
      <c r="D551" s="180" t="s">
        <v>1325</v>
      </c>
      <c r="E551" s="180" t="s">
        <v>1326</v>
      </c>
      <c r="F551" s="182">
        <v>2340</v>
      </c>
      <c r="G551" s="181" t="s">
        <v>136</v>
      </c>
      <c r="H551" s="180" t="s">
        <v>1327</v>
      </c>
    </row>
    <row r="552" customHeight="1" spans="1:8">
      <c r="A552" s="179">
        <v>551</v>
      </c>
      <c r="B552" s="179" t="s">
        <v>62</v>
      </c>
      <c r="C552" s="179" t="s">
        <v>1328</v>
      </c>
      <c r="D552" s="190" t="s">
        <v>1329</v>
      </c>
      <c r="E552" s="179" t="s">
        <v>1330</v>
      </c>
      <c r="F552" s="179">
        <v>5960</v>
      </c>
      <c r="G552" s="179" t="s">
        <v>5</v>
      </c>
      <c r="H552" s="202" t="s">
        <v>571</v>
      </c>
    </row>
    <row r="553" customHeight="1" spans="1:8">
      <c r="A553" s="179">
        <v>552</v>
      </c>
      <c r="B553" s="179" t="s">
        <v>62</v>
      </c>
      <c r="C553" s="179" t="s">
        <v>1328</v>
      </c>
      <c r="D553" s="179" t="s">
        <v>1331</v>
      </c>
      <c r="E553" s="179" t="s">
        <v>1332</v>
      </c>
      <c r="F553" s="179">
        <v>20000</v>
      </c>
      <c r="G553" s="179" t="s">
        <v>5</v>
      </c>
      <c r="H553" s="190" t="s">
        <v>1333</v>
      </c>
    </row>
    <row r="554" customHeight="1" spans="1:8">
      <c r="A554" s="179">
        <v>553</v>
      </c>
      <c r="B554" s="179" t="s">
        <v>64</v>
      </c>
      <c r="C554" s="179" t="s">
        <v>1334</v>
      </c>
      <c r="D554" s="179" t="s">
        <v>1335</v>
      </c>
      <c r="E554" s="179" t="s">
        <v>1336</v>
      </c>
      <c r="F554" s="179">
        <v>80000</v>
      </c>
      <c r="G554" s="179" t="s">
        <v>3</v>
      </c>
      <c r="H554" s="179" t="s">
        <v>454</v>
      </c>
    </row>
    <row r="555" customHeight="1" spans="1:8">
      <c r="A555" s="179">
        <v>554</v>
      </c>
      <c r="B555" s="179" t="s">
        <v>64</v>
      </c>
      <c r="C555" s="179" t="s">
        <v>1334</v>
      </c>
      <c r="D555" s="179" t="s">
        <v>1337</v>
      </c>
      <c r="E555" s="179" t="s">
        <v>1338</v>
      </c>
      <c r="F555" s="179">
        <v>150000</v>
      </c>
      <c r="G555" s="179" t="s">
        <v>5</v>
      </c>
      <c r="H555" s="179" t="s">
        <v>1339</v>
      </c>
    </row>
    <row r="556" customHeight="1" spans="1:8">
      <c r="A556" s="179">
        <v>555</v>
      </c>
      <c r="B556" s="179" t="s">
        <v>64</v>
      </c>
      <c r="C556" s="179" t="s">
        <v>1334</v>
      </c>
      <c r="D556" s="179" t="s">
        <v>1340</v>
      </c>
      <c r="E556" s="179" t="s">
        <v>1341</v>
      </c>
      <c r="F556" s="179">
        <v>10000</v>
      </c>
      <c r="G556" s="179" t="s">
        <v>5</v>
      </c>
      <c r="H556" s="179" t="s">
        <v>1342</v>
      </c>
    </row>
    <row r="557" customHeight="1" spans="1:8">
      <c r="A557" s="179">
        <v>556</v>
      </c>
      <c r="B557" s="149" t="s">
        <v>64</v>
      </c>
      <c r="C557" s="150" t="s">
        <v>1343</v>
      </c>
      <c r="D557" s="195" t="s">
        <v>1344</v>
      </c>
      <c r="E557" s="195" t="s">
        <v>1345</v>
      </c>
      <c r="F557" s="182">
        <v>100000</v>
      </c>
      <c r="G557" s="149" t="s">
        <v>3</v>
      </c>
      <c r="H557" s="62" t="s">
        <v>1346</v>
      </c>
    </row>
    <row r="558" customHeight="1" spans="1:8">
      <c r="A558" s="179">
        <v>557</v>
      </c>
      <c r="B558" s="149" t="s">
        <v>64</v>
      </c>
      <c r="C558" s="150" t="s">
        <v>1347</v>
      </c>
      <c r="D558" s="183" t="s">
        <v>1348</v>
      </c>
      <c r="E558" s="183" t="s">
        <v>1349</v>
      </c>
      <c r="F558" s="182">
        <v>90000</v>
      </c>
      <c r="G558" s="149" t="s">
        <v>3</v>
      </c>
      <c r="H558" s="184" t="s">
        <v>1350</v>
      </c>
    </row>
    <row r="559" customHeight="1" spans="1:8">
      <c r="A559" s="179">
        <v>558</v>
      </c>
      <c r="B559" s="149" t="s">
        <v>64</v>
      </c>
      <c r="C559" s="150" t="s">
        <v>1347</v>
      </c>
      <c r="D559" s="183" t="s">
        <v>1351</v>
      </c>
      <c r="E559" s="183" t="s">
        <v>1352</v>
      </c>
      <c r="F559" s="182">
        <v>60000</v>
      </c>
      <c r="G559" s="149" t="s">
        <v>3</v>
      </c>
      <c r="H559" s="184" t="s">
        <v>1350</v>
      </c>
    </row>
    <row r="560" customHeight="1" spans="1:8">
      <c r="A560" s="179">
        <v>559</v>
      </c>
      <c r="B560" s="179" t="s">
        <v>64</v>
      </c>
      <c r="C560" s="179" t="s">
        <v>1347</v>
      </c>
      <c r="D560" s="179" t="s">
        <v>1353</v>
      </c>
      <c r="E560" s="179" t="s">
        <v>1354</v>
      </c>
      <c r="F560" s="179">
        <v>50000</v>
      </c>
      <c r="G560" s="179" t="s">
        <v>3</v>
      </c>
      <c r="H560" s="179" t="s">
        <v>1355</v>
      </c>
    </row>
    <row r="561" customHeight="1" spans="1:8">
      <c r="A561" s="179">
        <v>560</v>
      </c>
      <c r="B561" s="149" t="s">
        <v>64</v>
      </c>
      <c r="C561" s="150" t="s">
        <v>1347</v>
      </c>
      <c r="D561" s="183" t="s">
        <v>1356</v>
      </c>
      <c r="E561" s="183" t="s">
        <v>1357</v>
      </c>
      <c r="F561" s="182">
        <v>50000</v>
      </c>
      <c r="G561" s="149" t="s">
        <v>3</v>
      </c>
      <c r="H561" s="184" t="s">
        <v>1350</v>
      </c>
    </row>
    <row r="562" customHeight="1" spans="1:8">
      <c r="A562" s="179">
        <v>561</v>
      </c>
      <c r="B562" s="180" t="s">
        <v>64</v>
      </c>
      <c r="C562" s="180" t="s">
        <v>1347</v>
      </c>
      <c r="D562" s="181" t="s">
        <v>1358</v>
      </c>
      <c r="E562" s="181" t="s">
        <v>1359</v>
      </c>
      <c r="F562" s="182">
        <v>30000</v>
      </c>
      <c r="G562" s="181" t="s">
        <v>5</v>
      </c>
      <c r="H562" s="181" t="s">
        <v>1318</v>
      </c>
    </row>
    <row r="563" customHeight="1" spans="1:8">
      <c r="A563" s="179">
        <v>562</v>
      </c>
      <c r="B563" s="179" t="s">
        <v>64</v>
      </c>
      <c r="C563" s="179" t="s">
        <v>1347</v>
      </c>
      <c r="D563" s="179" t="s">
        <v>1360</v>
      </c>
      <c r="E563" s="179" t="s">
        <v>1361</v>
      </c>
      <c r="F563" s="179">
        <v>10000</v>
      </c>
      <c r="G563" s="179" t="s">
        <v>5</v>
      </c>
      <c r="H563" s="179" t="s">
        <v>1362</v>
      </c>
    </row>
    <row r="564" customHeight="1" spans="1:8">
      <c r="A564" s="179">
        <v>563</v>
      </c>
      <c r="B564" s="179" t="s">
        <v>64</v>
      </c>
      <c r="C564" s="179" t="s">
        <v>1347</v>
      </c>
      <c r="D564" s="179" t="s">
        <v>1363</v>
      </c>
      <c r="E564" s="179" t="s">
        <v>1364</v>
      </c>
      <c r="F564" s="179">
        <v>3200</v>
      </c>
      <c r="G564" s="179" t="s">
        <v>5</v>
      </c>
      <c r="H564" s="179" t="s">
        <v>372</v>
      </c>
    </row>
    <row r="565" customHeight="1" spans="1:8">
      <c r="A565" s="179">
        <v>564</v>
      </c>
      <c r="B565" s="179" t="s">
        <v>64</v>
      </c>
      <c r="C565" s="179" t="s">
        <v>1347</v>
      </c>
      <c r="D565" s="179" t="s">
        <v>1365</v>
      </c>
      <c r="E565" s="179" t="s">
        <v>1366</v>
      </c>
      <c r="F565" s="179">
        <v>2900</v>
      </c>
      <c r="G565" s="179" t="s">
        <v>5</v>
      </c>
      <c r="H565" s="179" t="s">
        <v>372</v>
      </c>
    </row>
    <row r="566" customHeight="1" spans="1:8">
      <c r="A566" s="179">
        <v>565</v>
      </c>
      <c r="B566" s="180" t="s">
        <v>64</v>
      </c>
      <c r="C566" s="180" t="s">
        <v>1347</v>
      </c>
      <c r="D566" s="181" t="s">
        <v>1367</v>
      </c>
      <c r="E566" s="181" t="s">
        <v>1368</v>
      </c>
      <c r="F566" s="182">
        <v>70000</v>
      </c>
      <c r="G566" s="181" t="s">
        <v>5</v>
      </c>
      <c r="H566" s="181" t="s">
        <v>1369</v>
      </c>
    </row>
    <row r="567" customHeight="1" spans="1:8">
      <c r="A567" s="179">
        <v>566</v>
      </c>
      <c r="B567" s="180" t="s">
        <v>64</v>
      </c>
      <c r="C567" s="180" t="s">
        <v>1347</v>
      </c>
      <c r="D567" s="181" t="s">
        <v>1370</v>
      </c>
      <c r="E567" s="181" t="s">
        <v>1371</v>
      </c>
      <c r="F567" s="182">
        <v>100000</v>
      </c>
      <c r="G567" s="181" t="s">
        <v>5</v>
      </c>
      <c r="H567" s="181" t="s">
        <v>1369</v>
      </c>
    </row>
    <row r="568" customHeight="1" spans="1:8">
      <c r="A568" s="179">
        <v>567</v>
      </c>
      <c r="B568" s="180" t="s">
        <v>64</v>
      </c>
      <c r="C568" s="180" t="s">
        <v>1347</v>
      </c>
      <c r="D568" s="181" t="s">
        <v>1372</v>
      </c>
      <c r="E568" s="181" t="s">
        <v>1373</v>
      </c>
      <c r="F568" s="182">
        <v>100000</v>
      </c>
      <c r="G568" s="181" t="s">
        <v>5</v>
      </c>
      <c r="H568" s="181" t="s">
        <v>1369</v>
      </c>
    </row>
    <row r="569" customHeight="1" spans="1:8">
      <c r="A569" s="179">
        <v>568</v>
      </c>
      <c r="B569" s="180" t="s">
        <v>64</v>
      </c>
      <c r="C569" s="180" t="s">
        <v>1347</v>
      </c>
      <c r="D569" s="181" t="s">
        <v>1374</v>
      </c>
      <c r="E569" s="181" t="s">
        <v>1375</v>
      </c>
      <c r="F569" s="182">
        <v>50000</v>
      </c>
      <c r="G569" s="181" t="s">
        <v>5</v>
      </c>
      <c r="H569" s="181" t="s">
        <v>1369</v>
      </c>
    </row>
    <row r="570" customHeight="1" spans="1:8">
      <c r="A570" s="179">
        <v>569</v>
      </c>
      <c r="B570" s="179" t="s">
        <v>64</v>
      </c>
      <c r="C570" s="179" t="s">
        <v>1376</v>
      </c>
      <c r="D570" s="179" t="s">
        <v>1377</v>
      </c>
      <c r="E570" s="179" t="s">
        <v>1378</v>
      </c>
      <c r="F570" s="179">
        <v>100000</v>
      </c>
      <c r="G570" s="179" t="s">
        <v>3</v>
      </c>
      <c r="H570" s="179" t="s">
        <v>785</v>
      </c>
    </row>
    <row r="571" customHeight="1" spans="1:8">
      <c r="A571" s="179">
        <v>570</v>
      </c>
      <c r="B571" s="179" t="s">
        <v>64</v>
      </c>
      <c r="C571" s="179" t="s">
        <v>1376</v>
      </c>
      <c r="D571" s="179" t="s">
        <v>1379</v>
      </c>
      <c r="E571" s="179" t="s">
        <v>1380</v>
      </c>
      <c r="F571" s="179">
        <v>100000</v>
      </c>
      <c r="G571" s="179" t="s">
        <v>3</v>
      </c>
      <c r="H571" s="179" t="s">
        <v>785</v>
      </c>
    </row>
    <row r="572" customHeight="1" spans="1:8">
      <c r="A572" s="179">
        <v>571</v>
      </c>
      <c r="B572" s="179" t="s">
        <v>64</v>
      </c>
      <c r="C572" s="179" t="s">
        <v>1376</v>
      </c>
      <c r="D572" s="179" t="s">
        <v>1381</v>
      </c>
      <c r="E572" s="179" t="s">
        <v>1382</v>
      </c>
      <c r="F572" s="179">
        <v>200000</v>
      </c>
      <c r="G572" s="179" t="s">
        <v>3</v>
      </c>
      <c r="H572" s="179" t="s">
        <v>79</v>
      </c>
    </row>
    <row r="573" customHeight="1" spans="1:8">
      <c r="A573" s="179">
        <v>572</v>
      </c>
      <c r="B573" s="179" t="s">
        <v>64</v>
      </c>
      <c r="C573" s="179" t="s">
        <v>1376</v>
      </c>
      <c r="D573" s="190" t="s">
        <v>1383</v>
      </c>
      <c r="E573" s="190" t="s">
        <v>1384</v>
      </c>
      <c r="F573" s="179">
        <v>87000</v>
      </c>
      <c r="G573" s="179" t="s">
        <v>5</v>
      </c>
      <c r="H573" s="190" t="s">
        <v>1385</v>
      </c>
    </row>
    <row r="574" customHeight="1" spans="1:8">
      <c r="A574" s="179">
        <v>573</v>
      </c>
      <c r="B574" s="179" t="s">
        <v>64</v>
      </c>
      <c r="C574" s="179" t="s">
        <v>1376</v>
      </c>
      <c r="D574" s="190" t="s">
        <v>1386</v>
      </c>
      <c r="E574" s="190" t="s">
        <v>1387</v>
      </c>
      <c r="F574" s="179">
        <v>100000</v>
      </c>
      <c r="G574" s="179" t="s">
        <v>5</v>
      </c>
      <c r="H574" s="190" t="s">
        <v>1388</v>
      </c>
    </row>
    <row r="575" customHeight="1" spans="1:8">
      <c r="A575" s="179">
        <v>574</v>
      </c>
      <c r="B575" s="179" t="s">
        <v>64</v>
      </c>
      <c r="C575" s="179" t="s">
        <v>1376</v>
      </c>
      <c r="D575" s="190" t="s">
        <v>1389</v>
      </c>
      <c r="E575" s="190" t="s">
        <v>1390</v>
      </c>
      <c r="F575" s="179">
        <v>15000</v>
      </c>
      <c r="G575" s="179" t="s">
        <v>5</v>
      </c>
      <c r="H575" s="190" t="s">
        <v>1388</v>
      </c>
    </row>
    <row r="576" customHeight="1" spans="1:8">
      <c r="A576" s="179">
        <v>575</v>
      </c>
      <c r="B576" s="184" t="s">
        <v>58</v>
      </c>
      <c r="C576" s="184" t="s">
        <v>1391</v>
      </c>
      <c r="D576" s="183" t="s">
        <v>1392</v>
      </c>
      <c r="E576" s="183" t="s">
        <v>1393</v>
      </c>
      <c r="F576" s="182">
        <v>96000</v>
      </c>
      <c r="G576" s="149" t="s">
        <v>3</v>
      </c>
      <c r="H576" s="184" t="s">
        <v>1394</v>
      </c>
    </row>
    <row r="577" customHeight="1" spans="1:8">
      <c r="A577" s="179">
        <v>576</v>
      </c>
      <c r="B577" s="179" t="s">
        <v>58</v>
      </c>
      <c r="C577" s="179" t="s">
        <v>1391</v>
      </c>
      <c r="D577" s="179" t="s">
        <v>1395</v>
      </c>
      <c r="E577" s="179" t="s">
        <v>1396</v>
      </c>
      <c r="F577" s="179">
        <v>75000</v>
      </c>
      <c r="G577" s="179" t="s">
        <v>3</v>
      </c>
      <c r="H577" s="179" t="s">
        <v>1022</v>
      </c>
    </row>
    <row r="578" customHeight="1" spans="1:8">
      <c r="A578" s="179">
        <v>577</v>
      </c>
      <c r="B578" s="180" t="s">
        <v>58</v>
      </c>
      <c r="C578" s="180" t="s">
        <v>1391</v>
      </c>
      <c r="D578" s="180" t="s">
        <v>1397</v>
      </c>
      <c r="E578" s="180" t="s">
        <v>1398</v>
      </c>
      <c r="F578" s="182">
        <v>20000</v>
      </c>
      <c r="G578" s="181" t="s">
        <v>5</v>
      </c>
      <c r="H578" s="180" t="s">
        <v>1399</v>
      </c>
    </row>
    <row r="579" customHeight="1" spans="1:8">
      <c r="A579" s="179">
        <v>578</v>
      </c>
      <c r="B579" s="179" t="s">
        <v>58</v>
      </c>
      <c r="C579" s="179" t="s">
        <v>1400</v>
      </c>
      <c r="D579" s="179" t="s">
        <v>1401</v>
      </c>
      <c r="E579" s="179" t="s">
        <v>1402</v>
      </c>
      <c r="F579" s="179">
        <v>100000</v>
      </c>
      <c r="G579" s="179" t="s">
        <v>3</v>
      </c>
      <c r="H579" s="179" t="s">
        <v>1403</v>
      </c>
    </row>
    <row r="580" customHeight="1" spans="1:8">
      <c r="A580" s="179">
        <v>579</v>
      </c>
      <c r="B580" s="179" t="s">
        <v>58</v>
      </c>
      <c r="C580" s="179" t="s">
        <v>1400</v>
      </c>
      <c r="D580" s="179" t="s">
        <v>1404</v>
      </c>
      <c r="E580" s="179" t="s">
        <v>1405</v>
      </c>
      <c r="F580" s="179">
        <v>43750</v>
      </c>
      <c r="G580" s="179" t="s">
        <v>3</v>
      </c>
      <c r="H580" s="179" t="s">
        <v>164</v>
      </c>
    </row>
    <row r="581" customHeight="1" spans="1:8">
      <c r="A581" s="179">
        <v>580</v>
      </c>
      <c r="B581" s="180" t="s">
        <v>58</v>
      </c>
      <c r="C581" s="180" t="s">
        <v>1400</v>
      </c>
      <c r="D581" s="180" t="s">
        <v>1406</v>
      </c>
      <c r="E581" s="180" t="s">
        <v>1407</v>
      </c>
      <c r="F581" s="182">
        <v>60000</v>
      </c>
      <c r="G581" s="181" t="s">
        <v>5</v>
      </c>
      <c r="H581" s="180" t="s">
        <v>1408</v>
      </c>
    </row>
    <row r="582" customHeight="1" spans="1:8">
      <c r="A582" s="179">
        <v>581</v>
      </c>
      <c r="B582" s="204" t="s">
        <v>58</v>
      </c>
      <c r="C582" s="204" t="s">
        <v>1400</v>
      </c>
      <c r="D582" s="204" t="s">
        <v>1409</v>
      </c>
      <c r="E582" s="204" t="s">
        <v>1410</v>
      </c>
      <c r="F582" s="205">
        <v>90000</v>
      </c>
      <c r="G582" s="206" t="s">
        <v>5</v>
      </c>
      <c r="H582" s="204" t="s">
        <v>1408</v>
      </c>
    </row>
    <row r="583" customHeight="1" spans="1:8">
      <c r="A583" s="179">
        <v>582</v>
      </c>
      <c r="B583" s="180" t="s">
        <v>58</v>
      </c>
      <c r="C583" s="180" t="s">
        <v>1400</v>
      </c>
      <c r="D583" s="181" t="s">
        <v>1411</v>
      </c>
      <c r="E583" s="181" t="s">
        <v>1412</v>
      </c>
      <c r="F583" s="182">
        <v>3000</v>
      </c>
      <c r="G583" s="181" t="s">
        <v>136</v>
      </c>
      <c r="H583" s="181" t="s">
        <v>438</v>
      </c>
    </row>
    <row r="584" customHeight="1" spans="1:8">
      <c r="A584" s="179">
        <v>583</v>
      </c>
      <c r="B584" s="180" t="s">
        <v>58</v>
      </c>
      <c r="C584" s="180" t="s">
        <v>1400</v>
      </c>
      <c r="D584" s="181" t="s">
        <v>1413</v>
      </c>
      <c r="E584" s="181" t="s">
        <v>1414</v>
      </c>
      <c r="F584" s="182">
        <v>4000</v>
      </c>
      <c r="G584" s="181" t="s">
        <v>136</v>
      </c>
      <c r="H584" s="181" t="s">
        <v>438</v>
      </c>
    </row>
    <row r="585" customHeight="1" spans="1:8">
      <c r="A585" s="179">
        <v>584</v>
      </c>
      <c r="B585" s="179" t="s">
        <v>58</v>
      </c>
      <c r="C585" s="179" t="s">
        <v>1415</v>
      </c>
      <c r="D585" s="190" t="s">
        <v>1416</v>
      </c>
      <c r="E585" s="179" t="s">
        <v>1417</v>
      </c>
      <c r="F585" s="179">
        <v>32000</v>
      </c>
      <c r="G585" s="179" t="s">
        <v>5</v>
      </c>
      <c r="H585" s="190" t="s">
        <v>1418</v>
      </c>
    </row>
    <row r="586" customHeight="1" spans="1:8">
      <c r="A586" s="179">
        <v>585</v>
      </c>
      <c r="B586" s="179" t="s">
        <v>58</v>
      </c>
      <c r="C586" s="179" t="s">
        <v>1415</v>
      </c>
      <c r="D586" s="190" t="s">
        <v>1419</v>
      </c>
      <c r="E586" s="179" t="s">
        <v>1417</v>
      </c>
      <c r="F586" s="179">
        <v>35000</v>
      </c>
      <c r="G586" s="179" t="s">
        <v>5</v>
      </c>
      <c r="H586" s="190" t="s">
        <v>1418</v>
      </c>
    </row>
    <row r="587" customHeight="1" spans="1:8">
      <c r="A587" s="179">
        <v>586</v>
      </c>
      <c r="B587" s="179" t="s">
        <v>58</v>
      </c>
      <c r="C587" s="179" t="s">
        <v>1415</v>
      </c>
      <c r="D587" s="190" t="s">
        <v>1420</v>
      </c>
      <c r="E587" s="190" t="s">
        <v>1421</v>
      </c>
      <c r="F587" s="179">
        <v>40000</v>
      </c>
      <c r="G587" s="179" t="s">
        <v>5</v>
      </c>
      <c r="H587" s="190" t="s">
        <v>1418</v>
      </c>
    </row>
    <row r="588" customHeight="1" spans="1:8">
      <c r="A588" s="179">
        <v>587</v>
      </c>
      <c r="B588" s="179" t="s">
        <v>58</v>
      </c>
      <c r="C588" s="179" t="s">
        <v>1415</v>
      </c>
      <c r="D588" s="190" t="s">
        <v>1422</v>
      </c>
      <c r="E588" s="190" t="s">
        <v>1423</v>
      </c>
      <c r="F588" s="179">
        <v>30000</v>
      </c>
      <c r="G588" s="179" t="s">
        <v>5</v>
      </c>
      <c r="H588" s="190" t="s">
        <v>1418</v>
      </c>
    </row>
    <row r="589" customHeight="1" spans="1:8">
      <c r="A589" s="179">
        <v>588</v>
      </c>
      <c r="B589" s="180" t="s">
        <v>58</v>
      </c>
      <c r="C589" s="180" t="s">
        <v>1415</v>
      </c>
      <c r="D589" s="181" t="s">
        <v>1424</v>
      </c>
      <c r="E589" s="181" t="s">
        <v>1425</v>
      </c>
      <c r="F589" s="182">
        <v>20000</v>
      </c>
      <c r="G589" s="181" t="s">
        <v>5</v>
      </c>
      <c r="H589" s="181" t="s">
        <v>1426</v>
      </c>
    </row>
    <row r="590" customHeight="1" spans="1:8">
      <c r="A590" s="179">
        <v>589</v>
      </c>
      <c r="B590" s="180" t="s">
        <v>58</v>
      </c>
      <c r="C590" s="180" t="s">
        <v>1019</v>
      </c>
      <c r="D590" s="181" t="s">
        <v>1427</v>
      </c>
      <c r="E590" s="181" t="s">
        <v>1428</v>
      </c>
      <c r="F590" s="182">
        <v>4500</v>
      </c>
      <c r="G590" s="181" t="s">
        <v>136</v>
      </c>
      <c r="H590" s="181" t="s">
        <v>1429</v>
      </c>
    </row>
    <row r="591" customHeight="1" spans="1:8">
      <c r="A591" s="179">
        <v>590</v>
      </c>
      <c r="B591" s="180" t="s">
        <v>58</v>
      </c>
      <c r="C591" s="180" t="s">
        <v>1019</v>
      </c>
      <c r="D591" s="181" t="s">
        <v>1430</v>
      </c>
      <c r="E591" s="181" t="s">
        <v>1428</v>
      </c>
      <c r="F591" s="182">
        <v>4700</v>
      </c>
      <c r="G591" s="181" t="s">
        <v>136</v>
      </c>
      <c r="H591" s="181" t="s">
        <v>1429</v>
      </c>
    </row>
    <row r="592" customHeight="1" spans="1:8">
      <c r="A592" s="179">
        <v>591</v>
      </c>
      <c r="B592" s="180" t="s">
        <v>58</v>
      </c>
      <c r="C592" s="180" t="s">
        <v>1019</v>
      </c>
      <c r="D592" s="181" t="s">
        <v>1431</v>
      </c>
      <c r="E592" s="181" t="s">
        <v>1428</v>
      </c>
      <c r="F592" s="182">
        <v>5600</v>
      </c>
      <c r="G592" s="181" t="s">
        <v>136</v>
      </c>
      <c r="H592" s="181" t="s">
        <v>1429</v>
      </c>
    </row>
    <row r="593" customHeight="1" spans="1:8">
      <c r="A593" s="179">
        <v>592</v>
      </c>
      <c r="B593" s="179" t="s">
        <v>58</v>
      </c>
      <c r="C593" s="179" t="s">
        <v>1432</v>
      </c>
      <c r="D593" s="179" t="s">
        <v>1433</v>
      </c>
      <c r="E593" s="179" t="s">
        <v>1434</v>
      </c>
      <c r="F593" s="179">
        <v>30000</v>
      </c>
      <c r="G593" s="179" t="s">
        <v>3</v>
      </c>
      <c r="H593" s="179" t="s">
        <v>625</v>
      </c>
    </row>
    <row r="594" customHeight="1" spans="1:8">
      <c r="A594" s="179">
        <v>593</v>
      </c>
      <c r="B594" s="179" t="s">
        <v>58</v>
      </c>
      <c r="C594" s="179" t="s">
        <v>1432</v>
      </c>
      <c r="D594" s="179" t="s">
        <v>1435</v>
      </c>
      <c r="E594" s="179" t="s">
        <v>1436</v>
      </c>
      <c r="F594" s="179">
        <v>20000</v>
      </c>
      <c r="G594" s="179" t="s">
        <v>3</v>
      </c>
      <c r="H594" s="179" t="s">
        <v>625</v>
      </c>
    </row>
    <row r="595" customHeight="1" spans="1:8">
      <c r="A595" s="179">
        <v>594</v>
      </c>
      <c r="B595" s="149" t="s">
        <v>58</v>
      </c>
      <c r="C595" s="149" t="s">
        <v>1432</v>
      </c>
      <c r="D595" s="183" t="s">
        <v>1437</v>
      </c>
      <c r="E595" s="183" t="s">
        <v>1438</v>
      </c>
      <c r="F595" s="182">
        <v>60000</v>
      </c>
      <c r="G595" s="149" t="s">
        <v>3</v>
      </c>
      <c r="H595" s="149" t="s">
        <v>1439</v>
      </c>
    </row>
    <row r="596" customHeight="1" spans="1:8">
      <c r="A596" s="179">
        <v>595</v>
      </c>
      <c r="B596" s="179" t="s">
        <v>58</v>
      </c>
      <c r="C596" s="179" t="s">
        <v>1432</v>
      </c>
      <c r="D596" s="179" t="s">
        <v>1440</v>
      </c>
      <c r="E596" s="179" t="s">
        <v>1441</v>
      </c>
      <c r="F596" s="179">
        <v>100000</v>
      </c>
      <c r="G596" s="179" t="s">
        <v>3</v>
      </c>
      <c r="H596" s="179" t="s">
        <v>1442</v>
      </c>
    </row>
    <row r="597" customHeight="1" spans="1:8">
      <c r="A597" s="179">
        <v>596</v>
      </c>
      <c r="B597" s="179" t="s">
        <v>58</v>
      </c>
      <c r="C597" s="179" t="s">
        <v>1432</v>
      </c>
      <c r="D597" s="179" t="s">
        <v>1443</v>
      </c>
      <c r="E597" s="179" t="s">
        <v>1444</v>
      </c>
      <c r="F597" s="179">
        <v>100000</v>
      </c>
      <c r="G597" s="179" t="s">
        <v>3</v>
      </c>
      <c r="H597" s="179" t="s">
        <v>1445</v>
      </c>
    </row>
    <row r="598" customHeight="1" spans="1:8">
      <c r="A598" s="179">
        <v>597</v>
      </c>
      <c r="B598" s="179" t="s">
        <v>58</v>
      </c>
      <c r="C598" s="179" t="s">
        <v>1432</v>
      </c>
      <c r="D598" s="179" t="s">
        <v>1446</v>
      </c>
      <c r="E598" s="179" t="s">
        <v>1447</v>
      </c>
      <c r="F598" s="179">
        <v>100000</v>
      </c>
      <c r="G598" s="179" t="s">
        <v>3</v>
      </c>
      <c r="H598" s="179" t="s">
        <v>1445</v>
      </c>
    </row>
    <row r="599" customHeight="1" spans="1:8">
      <c r="A599" s="179">
        <v>598</v>
      </c>
      <c r="B599" s="179" t="s">
        <v>58</v>
      </c>
      <c r="C599" s="179" t="s">
        <v>1432</v>
      </c>
      <c r="D599" s="179" t="s">
        <v>1448</v>
      </c>
      <c r="E599" s="179" t="s">
        <v>1449</v>
      </c>
      <c r="F599" s="179">
        <v>50000</v>
      </c>
      <c r="G599" s="179" t="s">
        <v>3</v>
      </c>
      <c r="H599" s="179" t="s">
        <v>1445</v>
      </c>
    </row>
    <row r="600" customHeight="1" spans="1:8">
      <c r="A600" s="179">
        <v>599</v>
      </c>
      <c r="B600" s="179" t="s">
        <v>58</v>
      </c>
      <c r="C600" s="179" t="s">
        <v>1432</v>
      </c>
      <c r="D600" s="179" t="s">
        <v>1450</v>
      </c>
      <c r="E600" s="179" t="s">
        <v>1451</v>
      </c>
      <c r="F600" s="179">
        <v>100000</v>
      </c>
      <c r="G600" s="179" t="s">
        <v>3</v>
      </c>
      <c r="H600" s="179" t="s">
        <v>1442</v>
      </c>
    </row>
    <row r="601" customHeight="1" spans="1:8">
      <c r="A601" s="179">
        <v>600</v>
      </c>
      <c r="B601" s="149" t="s">
        <v>58</v>
      </c>
      <c r="C601" s="149" t="s">
        <v>1432</v>
      </c>
      <c r="D601" s="183" t="s">
        <v>1452</v>
      </c>
      <c r="E601" s="183" t="s">
        <v>1453</v>
      </c>
      <c r="F601" s="182">
        <v>140000</v>
      </c>
      <c r="G601" s="149" t="s">
        <v>3</v>
      </c>
      <c r="H601" s="149" t="s">
        <v>1454</v>
      </c>
    </row>
    <row r="602" customHeight="1" spans="1:8">
      <c r="A602" s="179">
        <v>601</v>
      </c>
      <c r="B602" s="149" t="s">
        <v>58</v>
      </c>
      <c r="C602" s="149" t="s">
        <v>1432</v>
      </c>
      <c r="D602" s="183" t="s">
        <v>1455</v>
      </c>
      <c r="E602" s="183" t="s">
        <v>1456</v>
      </c>
      <c r="F602" s="182">
        <v>144000</v>
      </c>
      <c r="G602" s="149" t="s">
        <v>3</v>
      </c>
      <c r="H602" s="149" t="s">
        <v>1454</v>
      </c>
    </row>
    <row r="603" customHeight="1" spans="1:8">
      <c r="A603" s="179">
        <v>602</v>
      </c>
      <c r="B603" s="179" t="s">
        <v>58</v>
      </c>
      <c r="C603" s="179" t="s">
        <v>1432</v>
      </c>
      <c r="D603" s="179" t="s">
        <v>1457</v>
      </c>
      <c r="E603" s="179" t="s">
        <v>1458</v>
      </c>
      <c r="F603" s="179">
        <v>50000</v>
      </c>
      <c r="G603" s="179" t="s">
        <v>3</v>
      </c>
      <c r="H603" s="179" t="s">
        <v>1459</v>
      </c>
    </row>
    <row r="604" customHeight="1" spans="1:8">
      <c r="A604" s="179">
        <v>603</v>
      </c>
      <c r="B604" s="179" t="s">
        <v>58</v>
      </c>
      <c r="C604" s="179" t="s">
        <v>1432</v>
      </c>
      <c r="D604" s="179" t="s">
        <v>1460</v>
      </c>
      <c r="E604" s="179" t="s">
        <v>1461</v>
      </c>
      <c r="F604" s="179">
        <v>40000</v>
      </c>
      <c r="G604" s="179" t="s">
        <v>3</v>
      </c>
      <c r="H604" s="179" t="s">
        <v>1459</v>
      </c>
    </row>
    <row r="605" customHeight="1" spans="1:8">
      <c r="A605" s="179">
        <v>604</v>
      </c>
      <c r="B605" s="149" t="s">
        <v>58</v>
      </c>
      <c r="C605" s="149" t="s">
        <v>1432</v>
      </c>
      <c r="D605" s="183" t="s">
        <v>1462</v>
      </c>
      <c r="E605" s="183" t="s">
        <v>1463</v>
      </c>
      <c r="F605" s="182">
        <v>80000</v>
      </c>
      <c r="G605" s="149" t="s">
        <v>3</v>
      </c>
      <c r="H605" s="149" t="s">
        <v>1464</v>
      </c>
    </row>
    <row r="606" customHeight="1" spans="1:8">
      <c r="A606" s="179">
        <v>605</v>
      </c>
      <c r="B606" s="179" t="s">
        <v>58</v>
      </c>
      <c r="C606" s="179" t="s">
        <v>1432</v>
      </c>
      <c r="D606" s="179" t="s">
        <v>1465</v>
      </c>
      <c r="E606" s="179" t="s">
        <v>1466</v>
      </c>
      <c r="F606" s="179">
        <v>100000</v>
      </c>
      <c r="G606" s="179" t="s">
        <v>5</v>
      </c>
      <c r="H606" s="179" t="s">
        <v>1467</v>
      </c>
    </row>
    <row r="607" customHeight="1" spans="1:8">
      <c r="A607" s="179">
        <v>606</v>
      </c>
      <c r="B607" s="179" t="s">
        <v>58</v>
      </c>
      <c r="C607" s="179" t="s">
        <v>1432</v>
      </c>
      <c r="D607" s="179" t="s">
        <v>1468</v>
      </c>
      <c r="E607" s="179" t="s">
        <v>1469</v>
      </c>
      <c r="F607" s="179">
        <v>40000</v>
      </c>
      <c r="G607" s="179" t="s">
        <v>5</v>
      </c>
      <c r="H607" s="179" t="s">
        <v>1470</v>
      </c>
    </row>
    <row r="608" customHeight="1" spans="1:8">
      <c r="A608" s="179">
        <v>607</v>
      </c>
      <c r="B608" s="179" t="s">
        <v>58</v>
      </c>
      <c r="C608" s="179" t="s">
        <v>1432</v>
      </c>
      <c r="D608" s="179" t="s">
        <v>1471</v>
      </c>
      <c r="E608" s="179" t="s">
        <v>1472</v>
      </c>
      <c r="F608" s="179">
        <v>40000</v>
      </c>
      <c r="G608" s="179" t="s">
        <v>5</v>
      </c>
      <c r="H608" s="179" t="s">
        <v>1470</v>
      </c>
    </row>
    <row r="609" customHeight="1" spans="1:8">
      <c r="A609" s="179">
        <v>608</v>
      </c>
      <c r="B609" s="180" t="s">
        <v>58</v>
      </c>
      <c r="C609" s="180" t="s">
        <v>1432</v>
      </c>
      <c r="D609" s="180" t="s">
        <v>1473</v>
      </c>
      <c r="E609" s="180" t="s">
        <v>1474</v>
      </c>
      <c r="F609" s="182">
        <v>100000</v>
      </c>
      <c r="G609" s="181" t="s">
        <v>5</v>
      </c>
      <c r="H609" s="180" t="s">
        <v>1464</v>
      </c>
    </row>
    <row r="610" customHeight="1" spans="1:8">
      <c r="A610" s="179">
        <v>609</v>
      </c>
      <c r="B610" s="180" t="s">
        <v>58</v>
      </c>
      <c r="C610" s="180" t="s">
        <v>1432</v>
      </c>
      <c r="D610" s="180" t="s">
        <v>1475</v>
      </c>
      <c r="E610" s="180" t="s">
        <v>1476</v>
      </c>
      <c r="F610" s="182">
        <v>100000</v>
      </c>
      <c r="G610" s="181" t="s">
        <v>5</v>
      </c>
      <c r="H610" s="180" t="s">
        <v>1464</v>
      </c>
    </row>
    <row r="611" customHeight="1" spans="1:8">
      <c r="A611" s="179">
        <v>610</v>
      </c>
      <c r="B611" s="179" t="s">
        <v>58</v>
      </c>
      <c r="C611" s="179" t="s">
        <v>1477</v>
      </c>
      <c r="D611" s="179" t="s">
        <v>1478</v>
      </c>
      <c r="E611" s="179" t="s">
        <v>1479</v>
      </c>
      <c r="F611" s="179">
        <v>20000</v>
      </c>
      <c r="G611" s="179" t="s">
        <v>3</v>
      </c>
      <c r="H611" s="179" t="s">
        <v>1480</v>
      </c>
    </row>
    <row r="612" customHeight="1" spans="1:8">
      <c r="A612" s="179">
        <v>611</v>
      </c>
      <c r="B612" s="180" t="s">
        <v>58</v>
      </c>
      <c r="C612" s="180" t="s">
        <v>1481</v>
      </c>
      <c r="D612" s="180" t="s">
        <v>1482</v>
      </c>
      <c r="E612" s="180" t="s">
        <v>1483</v>
      </c>
      <c r="F612" s="182">
        <v>13000</v>
      </c>
      <c r="G612" s="181" t="s">
        <v>5</v>
      </c>
      <c r="H612" s="180" t="s">
        <v>1484</v>
      </c>
    </row>
    <row r="613" customHeight="1" spans="1:8">
      <c r="A613" s="179">
        <v>612</v>
      </c>
      <c r="B613" s="179" t="s">
        <v>58</v>
      </c>
      <c r="C613" s="179" t="s">
        <v>1481</v>
      </c>
      <c r="D613" s="179" t="s">
        <v>1485</v>
      </c>
      <c r="E613" s="179" t="s">
        <v>1486</v>
      </c>
      <c r="F613" s="179">
        <v>20000</v>
      </c>
      <c r="G613" s="179" t="s">
        <v>5</v>
      </c>
      <c r="H613" s="179" t="s">
        <v>1487</v>
      </c>
    </row>
    <row r="614" customHeight="1" spans="1:8">
      <c r="A614" s="179">
        <v>613</v>
      </c>
      <c r="B614" s="180" t="s">
        <v>58</v>
      </c>
      <c r="C614" s="180" t="s">
        <v>1481</v>
      </c>
      <c r="D614" s="180" t="s">
        <v>1488</v>
      </c>
      <c r="E614" s="180" t="s">
        <v>1489</v>
      </c>
      <c r="F614" s="182">
        <v>70000</v>
      </c>
      <c r="G614" s="181" t="s">
        <v>5</v>
      </c>
      <c r="H614" s="180" t="s">
        <v>1490</v>
      </c>
    </row>
    <row r="615" customHeight="1" spans="1:8">
      <c r="A615" s="179">
        <v>614</v>
      </c>
      <c r="B615" s="180" t="s">
        <v>58</v>
      </c>
      <c r="C615" s="180" t="s">
        <v>1481</v>
      </c>
      <c r="D615" s="180" t="s">
        <v>1491</v>
      </c>
      <c r="E615" s="180" t="s">
        <v>1492</v>
      </c>
      <c r="F615" s="182">
        <v>80000</v>
      </c>
      <c r="G615" s="181" t="s">
        <v>5</v>
      </c>
      <c r="H615" s="180" t="s">
        <v>1493</v>
      </c>
    </row>
    <row r="616" customHeight="1" spans="1:8">
      <c r="A616" s="179">
        <v>615</v>
      </c>
      <c r="B616" s="179" t="s">
        <v>58</v>
      </c>
      <c r="C616" s="179" t="s">
        <v>1494</v>
      </c>
      <c r="D616" s="179" t="s">
        <v>1495</v>
      </c>
      <c r="E616" s="179" t="s">
        <v>1496</v>
      </c>
      <c r="F616" s="179">
        <v>150000</v>
      </c>
      <c r="G616" s="179" t="s">
        <v>5</v>
      </c>
      <c r="H616" s="179" t="s">
        <v>1497</v>
      </c>
    </row>
    <row r="617" customHeight="1" spans="1:8">
      <c r="A617" s="179">
        <v>616</v>
      </c>
      <c r="B617" s="179" t="s">
        <v>58</v>
      </c>
      <c r="C617" s="179" t="s">
        <v>1494</v>
      </c>
      <c r="D617" s="190" t="s">
        <v>1498</v>
      </c>
      <c r="E617" s="190" t="s">
        <v>1499</v>
      </c>
      <c r="F617" s="179">
        <v>85000</v>
      </c>
      <c r="G617" s="179" t="s">
        <v>5</v>
      </c>
      <c r="H617" s="190" t="s">
        <v>1500</v>
      </c>
    </row>
    <row r="618" customHeight="1" spans="1:8">
      <c r="A618" s="179">
        <v>617</v>
      </c>
      <c r="B618" s="179" t="s">
        <v>58</v>
      </c>
      <c r="C618" s="179" t="s">
        <v>1501</v>
      </c>
      <c r="D618" s="179" t="s">
        <v>1502</v>
      </c>
      <c r="E618" s="179" t="s">
        <v>1503</v>
      </c>
      <c r="F618" s="179">
        <v>150000</v>
      </c>
      <c r="G618" s="179" t="s">
        <v>3</v>
      </c>
      <c r="H618" s="179" t="s">
        <v>327</v>
      </c>
    </row>
    <row r="619" customHeight="1" spans="1:8">
      <c r="A619" s="179">
        <v>618</v>
      </c>
      <c r="B619" s="179" t="s">
        <v>58</v>
      </c>
      <c r="C619" s="179" t="s">
        <v>1501</v>
      </c>
      <c r="D619" s="179" t="s">
        <v>1504</v>
      </c>
      <c r="E619" s="179" t="s">
        <v>1505</v>
      </c>
      <c r="F619" s="179">
        <v>60000</v>
      </c>
      <c r="G619" s="179" t="s">
        <v>3</v>
      </c>
      <c r="H619" s="179" t="s">
        <v>1506</v>
      </c>
    </row>
    <row r="620" customHeight="1" spans="1:8">
      <c r="A620" s="179">
        <v>619</v>
      </c>
      <c r="B620" s="179" t="s">
        <v>58</v>
      </c>
      <c r="C620" s="179" t="s">
        <v>1501</v>
      </c>
      <c r="D620" s="179" t="s">
        <v>1507</v>
      </c>
      <c r="E620" s="179" t="s">
        <v>1508</v>
      </c>
      <c r="F620" s="179">
        <v>30000</v>
      </c>
      <c r="G620" s="179" t="s">
        <v>3</v>
      </c>
      <c r="H620" s="179" t="s">
        <v>1506</v>
      </c>
    </row>
    <row r="621" customHeight="1" spans="1:8">
      <c r="A621" s="179">
        <v>620</v>
      </c>
      <c r="B621" s="179" t="s">
        <v>58</v>
      </c>
      <c r="C621" s="190" t="s">
        <v>1501</v>
      </c>
      <c r="D621" s="190" t="s">
        <v>1509</v>
      </c>
      <c r="E621" s="190" t="s">
        <v>1510</v>
      </c>
      <c r="F621" s="179">
        <v>30000</v>
      </c>
      <c r="G621" s="179" t="s">
        <v>5</v>
      </c>
      <c r="H621" s="179" t="s">
        <v>1470</v>
      </c>
    </row>
    <row r="622" customHeight="1" spans="1:8">
      <c r="A622" s="179">
        <v>621</v>
      </c>
      <c r="B622" s="179" t="s">
        <v>58</v>
      </c>
      <c r="C622" s="190" t="s">
        <v>1501</v>
      </c>
      <c r="D622" s="190" t="s">
        <v>1511</v>
      </c>
      <c r="E622" s="190" t="s">
        <v>1510</v>
      </c>
      <c r="F622" s="179">
        <v>30000</v>
      </c>
      <c r="G622" s="179" t="s">
        <v>5</v>
      </c>
      <c r="H622" s="179" t="s">
        <v>1470</v>
      </c>
    </row>
    <row r="623" customHeight="1" spans="1:8">
      <c r="A623" s="179">
        <v>622</v>
      </c>
      <c r="B623" s="180" t="s">
        <v>58</v>
      </c>
      <c r="C623" s="180" t="s">
        <v>1501</v>
      </c>
      <c r="D623" s="180" t="s">
        <v>1512</v>
      </c>
      <c r="E623" s="180" t="s">
        <v>1513</v>
      </c>
      <c r="F623" s="182">
        <v>32011</v>
      </c>
      <c r="G623" s="181" t="s">
        <v>5</v>
      </c>
      <c r="H623" s="180" t="s">
        <v>1514</v>
      </c>
    </row>
    <row r="624" customHeight="1" spans="1:8">
      <c r="A624" s="179">
        <v>623</v>
      </c>
      <c r="B624" s="179" t="s">
        <v>58</v>
      </c>
      <c r="C624" s="179" t="s">
        <v>1515</v>
      </c>
      <c r="D624" s="179" t="s">
        <v>1516</v>
      </c>
      <c r="E624" s="179" t="s">
        <v>1517</v>
      </c>
      <c r="F624" s="179">
        <v>80000</v>
      </c>
      <c r="G624" s="179" t="s">
        <v>3</v>
      </c>
      <c r="H624" s="179" t="s">
        <v>372</v>
      </c>
    </row>
    <row r="625" customHeight="1" spans="1:8">
      <c r="A625" s="179">
        <v>624</v>
      </c>
      <c r="B625" s="179" t="s">
        <v>58</v>
      </c>
      <c r="C625" s="179" t="s">
        <v>1515</v>
      </c>
      <c r="D625" s="179" t="s">
        <v>1518</v>
      </c>
      <c r="E625" s="179" t="s">
        <v>1519</v>
      </c>
      <c r="F625" s="179">
        <v>60000</v>
      </c>
      <c r="G625" s="179" t="s">
        <v>3</v>
      </c>
      <c r="H625" s="179" t="s">
        <v>372</v>
      </c>
    </row>
    <row r="626" customHeight="1" spans="1:8">
      <c r="A626" s="179">
        <v>625</v>
      </c>
      <c r="B626" s="149" t="s">
        <v>58</v>
      </c>
      <c r="C626" s="149" t="s">
        <v>1515</v>
      </c>
      <c r="D626" s="195" t="s">
        <v>1520</v>
      </c>
      <c r="E626" s="195" t="s">
        <v>1521</v>
      </c>
      <c r="F626" s="182">
        <v>100000</v>
      </c>
      <c r="G626" s="149" t="s">
        <v>3</v>
      </c>
      <c r="H626" s="62" t="s">
        <v>1522</v>
      </c>
    </row>
    <row r="627" customHeight="1" spans="1:8">
      <c r="A627" s="179">
        <v>626</v>
      </c>
      <c r="B627" s="179" t="s">
        <v>58</v>
      </c>
      <c r="C627" s="179" t="s">
        <v>1515</v>
      </c>
      <c r="D627" s="179" t="s">
        <v>1523</v>
      </c>
      <c r="E627" s="179" t="s">
        <v>1524</v>
      </c>
      <c r="F627" s="179">
        <v>100000</v>
      </c>
      <c r="G627" s="179" t="s">
        <v>3</v>
      </c>
      <c r="H627" s="179" t="s">
        <v>1525</v>
      </c>
    </row>
    <row r="628" customHeight="1" spans="1:8">
      <c r="A628" s="179">
        <v>627</v>
      </c>
      <c r="B628" s="179" t="s">
        <v>58</v>
      </c>
      <c r="C628" s="179" t="s">
        <v>1515</v>
      </c>
      <c r="D628" s="179" t="s">
        <v>1526</v>
      </c>
      <c r="E628" s="179" t="s">
        <v>1527</v>
      </c>
      <c r="F628" s="179">
        <v>50000</v>
      </c>
      <c r="G628" s="179" t="s">
        <v>3</v>
      </c>
      <c r="H628" s="179" t="s">
        <v>1525</v>
      </c>
    </row>
    <row r="629" customHeight="1" spans="1:8">
      <c r="A629" s="179">
        <v>628</v>
      </c>
      <c r="B629" s="149" t="s">
        <v>58</v>
      </c>
      <c r="C629" s="149" t="s">
        <v>1515</v>
      </c>
      <c r="D629" s="183" t="s">
        <v>1528</v>
      </c>
      <c r="E629" s="195" t="s">
        <v>1529</v>
      </c>
      <c r="F629" s="182">
        <v>40000</v>
      </c>
      <c r="G629" s="149" t="s">
        <v>3</v>
      </c>
      <c r="H629" s="200" t="s">
        <v>1530</v>
      </c>
    </row>
    <row r="630" customHeight="1" spans="1:8">
      <c r="A630" s="179">
        <v>629</v>
      </c>
      <c r="B630" s="39" t="s">
        <v>58</v>
      </c>
      <c r="C630" s="39" t="s">
        <v>1515</v>
      </c>
      <c r="D630" s="39" t="s">
        <v>1531</v>
      </c>
      <c r="E630" s="39" t="s">
        <v>1532</v>
      </c>
      <c r="F630" s="182">
        <v>72000</v>
      </c>
      <c r="G630" s="39" t="s">
        <v>3</v>
      </c>
      <c r="H630" s="39" t="s">
        <v>1525</v>
      </c>
    </row>
    <row r="631" customHeight="1" spans="1:8">
      <c r="A631" s="179">
        <v>630</v>
      </c>
      <c r="B631" s="149" t="s">
        <v>58</v>
      </c>
      <c r="C631" s="149" t="s">
        <v>1515</v>
      </c>
      <c r="D631" s="183" t="s">
        <v>1533</v>
      </c>
      <c r="E631" s="183" t="s">
        <v>1534</v>
      </c>
      <c r="F631" s="182">
        <v>100000</v>
      </c>
      <c r="G631" s="149" t="s">
        <v>3</v>
      </c>
      <c r="H631" s="149" t="s">
        <v>1535</v>
      </c>
    </row>
    <row r="632" customHeight="1" spans="1:8">
      <c r="A632" s="179">
        <v>631</v>
      </c>
      <c r="B632" s="149" t="s">
        <v>58</v>
      </c>
      <c r="C632" s="149" t="s">
        <v>1515</v>
      </c>
      <c r="D632" s="195" t="s">
        <v>1536</v>
      </c>
      <c r="E632" s="195" t="s">
        <v>1537</v>
      </c>
      <c r="F632" s="182">
        <v>195000</v>
      </c>
      <c r="G632" s="149" t="s">
        <v>3</v>
      </c>
      <c r="H632" s="62" t="s">
        <v>1538</v>
      </c>
    </row>
    <row r="633" customHeight="1" spans="1:8">
      <c r="A633" s="179">
        <v>632</v>
      </c>
      <c r="B633" s="149" t="s">
        <v>58</v>
      </c>
      <c r="C633" s="149" t="s">
        <v>1515</v>
      </c>
      <c r="D633" s="195" t="s">
        <v>1539</v>
      </c>
      <c r="E633" s="195" t="s">
        <v>1540</v>
      </c>
      <c r="F633" s="182">
        <v>80000</v>
      </c>
      <c r="G633" s="149" t="s">
        <v>3</v>
      </c>
      <c r="H633" s="62" t="s">
        <v>1541</v>
      </c>
    </row>
    <row r="634" customHeight="1" spans="1:8">
      <c r="A634" s="179">
        <v>633</v>
      </c>
      <c r="B634" s="149" t="s">
        <v>58</v>
      </c>
      <c r="C634" s="149" t="s">
        <v>1515</v>
      </c>
      <c r="D634" s="195" t="s">
        <v>1542</v>
      </c>
      <c r="E634" s="195" t="s">
        <v>1543</v>
      </c>
      <c r="F634" s="182">
        <v>100000</v>
      </c>
      <c r="G634" s="149" t="s">
        <v>3</v>
      </c>
      <c r="H634" s="62" t="s">
        <v>1544</v>
      </c>
    </row>
    <row r="635" customHeight="1" spans="1:8">
      <c r="A635" s="179">
        <v>634</v>
      </c>
      <c r="B635" s="149" t="s">
        <v>58</v>
      </c>
      <c r="C635" s="149" t="s">
        <v>1515</v>
      </c>
      <c r="D635" s="195" t="s">
        <v>1545</v>
      </c>
      <c r="E635" s="195" t="s">
        <v>1546</v>
      </c>
      <c r="F635" s="182">
        <v>120000</v>
      </c>
      <c r="G635" s="149" t="s">
        <v>3</v>
      </c>
      <c r="H635" s="62" t="s">
        <v>1547</v>
      </c>
    </row>
    <row r="636" customHeight="1" spans="1:8">
      <c r="A636" s="179">
        <v>635</v>
      </c>
      <c r="B636" s="179" t="s">
        <v>58</v>
      </c>
      <c r="C636" s="179" t="s">
        <v>1515</v>
      </c>
      <c r="D636" s="179" t="s">
        <v>1548</v>
      </c>
      <c r="E636" s="179" t="s">
        <v>1549</v>
      </c>
      <c r="F636" s="179">
        <v>75000</v>
      </c>
      <c r="G636" s="179" t="s">
        <v>5</v>
      </c>
      <c r="H636" s="179" t="s">
        <v>1525</v>
      </c>
    </row>
    <row r="637" customHeight="1" spans="1:8">
      <c r="A637" s="179">
        <v>636</v>
      </c>
      <c r="B637" s="179" t="s">
        <v>58</v>
      </c>
      <c r="C637" s="179" t="s">
        <v>1515</v>
      </c>
      <c r="D637" s="179" t="s">
        <v>1550</v>
      </c>
      <c r="E637" s="179" t="s">
        <v>1551</v>
      </c>
      <c r="F637" s="179">
        <v>48000</v>
      </c>
      <c r="G637" s="179" t="s">
        <v>5</v>
      </c>
      <c r="H637" s="179" t="s">
        <v>1525</v>
      </c>
    </row>
    <row r="638" customHeight="1" spans="1:8">
      <c r="A638" s="179">
        <v>637</v>
      </c>
      <c r="B638" s="179" t="s">
        <v>58</v>
      </c>
      <c r="C638" s="179" t="s">
        <v>1515</v>
      </c>
      <c r="D638" s="179" t="s">
        <v>1552</v>
      </c>
      <c r="E638" s="179" t="s">
        <v>1553</v>
      </c>
      <c r="F638" s="179">
        <v>120000</v>
      </c>
      <c r="G638" s="179" t="s">
        <v>5</v>
      </c>
      <c r="H638" s="179" t="s">
        <v>1525</v>
      </c>
    </row>
    <row r="639" customHeight="1" spans="1:8">
      <c r="A639" s="179">
        <v>638</v>
      </c>
      <c r="B639" s="180" t="s">
        <v>58</v>
      </c>
      <c r="C639" s="180" t="s">
        <v>1515</v>
      </c>
      <c r="D639" s="180" t="s">
        <v>1554</v>
      </c>
      <c r="E639" s="180" t="s">
        <v>1555</v>
      </c>
      <c r="F639" s="182">
        <v>50000</v>
      </c>
      <c r="G639" s="181" t="s">
        <v>5</v>
      </c>
      <c r="H639" s="180" t="s">
        <v>1525</v>
      </c>
    </row>
    <row r="640" customHeight="1" spans="1:8">
      <c r="A640" s="179">
        <v>639</v>
      </c>
      <c r="B640" s="179" t="s">
        <v>58</v>
      </c>
      <c r="C640" s="179" t="s">
        <v>1515</v>
      </c>
      <c r="D640" s="179" t="s">
        <v>1556</v>
      </c>
      <c r="E640" s="179" t="s">
        <v>1557</v>
      </c>
      <c r="F640" s="179">
        <v>1210</v>
      </c>
      <c r="G640" s="179" t="s">
        <v>136</v>
      </c>
      <c r="H640" s="179" t="s">
        <v>137</v>
      </c>
    </row>
    <row r="641" customHeight="1" spans="1:8">
      <c r="A641" s="179">
        <v>640</v>
      </c>
      <c r="B641" s="179" t="s">
        <v>58</v>
      </c>
      <c r="C641" s="179" t="s">
        <v>1515</v>
      </c>
      <c r="D641" s="179" t="s">
        <v>1558</v>
      </c>
      <c r="E641" s="179" t="s">
        <v>1557</v>
      </c>
      <c r="F641" s="179">
        <v>2661</v>
      </c>
      <c r="G641" s="179" t="s">
        <v>136</v>
      </c>
      <c r="H641" s="179" t="s">
        <v>137</v>
      </c>
    </row>
    <row r="642" customHeight="1" spans="1:8">
      <c r="A642" s="179">
        <v>641</v>
      </c>
      <c r="B642" s="179" t="s">
        <v>58</v>
      </c>
      <c r="C642" s="179" t="s">
        <v>1515</v>
      </c>
      <c r="D642" s="179" t="s">
        <v>1559</v>
      </c>
      <c r="E642" s="179" t="s">
        <v>1557</v>
      </c>
      <c r="F642" s="179">
        <v>1210</v>
      </c>
      <c r="G642" s="179" t="s">
        <v>136</v>
      </c>
      <c r="H642" s="179" t="s">
        <v>137</v>
      </c>
    </row>
    <row r="643" customHeight="1" spans="1:8">
      <c r="A643" s="179">
        <v>642</v>
      </c>
      <c r="B643" s="179" t="s">
        <v>58</v>
      </c>
      <c r="C643" s="179" t="s">
        <v>1515</v>
      </c>
      <c r="D643" s="179" t="s">
        <v>1560</v>
      </c>
      <c r="E643" s="179" t="s">
        <v>1557</v>
      </c>
      <c r="F643" s="179">
        <v>2661</v>
      </c>
      <c r="G643" s="179" t="s">
        <v>136</v>
      </c>
      <c r="H643" s="179" t="s">
        <v>137</v>
      </c>
    </row>
    <row r="644" customHeight="1" spans="1:8">
      <c r="A644" s="179">
        <v>643</v>
      </c>
      <c r="B644" s="179" t="s">
        <v>58</v>
      </c>
      <c r="C644" s="179" t="s">
        <v>1515</v>
      </c>
      <c r="D644" s="179" t="s">
        <v>1561</v>
      </c>
      <c r="E644" s="179" t="s">
        <v>1557</v>
      </c>
      <c r="F644" s="179">
        <v>1210</v>
      </c>
      <c r="G644" s="179" t="s">
        <v>136</v>
      </c>
      <c r="H644" s="179" t="s">
        <v>137</v>
      </c>
    </row>
    <row r="645" customHeight="1" spans="1:8">
      <c r="A645" s="179">
        <v>644</v>
      </c>
      <c r="B645" s="179" t="s">
        <v>58</v>
      </c>
      <c r="C645" s="179" t="s">
        <v>1515</v>
      </c>
      <c r="D645" s="179" t="s">
        <v>1562</v>
      </c>
      <c r="E645" s="179" t="s">
        <v>1557</v>
      </c>
      <c r="F645" s="179">
        <v>1210</v>
      </c>
      <c r="G645" s="179" t="s">
        <v>136</v>
      </c>
      <c r="H645" s="179" t="s">
        <v>137</v>
      </c>
    </row>
    <row r="646" customHeight="1" spans="1:8">
      <c r="A646" s="179">
        <v>645</v>
      </c>
      <c r="B646" s="179" t="s">
        <v>58</v>
      </c>
      <c r="C646" s="179" t="s">
        <v>1515</v>
      </c>
      <c r="D646" s="179" t="s">
        <v>1563</v>
      </c>
      <c r="E646" s="179" t="s">
        <v>1557</v>
      </c>
      <c r="F646" s="179">
        <v>1450</v>
      </c>
      <c r="G646" s="179" t="s">
        <v>136</v>
      </c>
      <c r="H646" s="179" t="s">
        <v>137</v>
      </c>
    </row>
    <row r="647" customHeight="1" spans="1:8">
      <c r="A647" s="179">
        <v>646</v>
      </c>
      <c r="B647" s="179" t="s">
        <v>58</v>
      </c>
      <c r="C647" s="179" t="s">
        <v>1515</v>
      </c>
      <c r="D647" s="179" t="s">
        <v>1564</v>
      </c>
      <c r="E647" s="179" t="s">
        <v>1557</v>
      </c>
      <c r="F647" s="179">
        <v>1210</v>
      </c>
      <c r="G647" s="179" t="s">
        <v>136</v>
      </c>
      <c r="H647" s="179" t="s">
        <v>137</v>
      </c>
    </row>
    <row r="648" customHeight="1" spans="1:8">
      <c r="A648" s="179">
        <v>647</v>
      </c>
      <c r="B648" s="179" t="s">
        <v>58</v>
      </c>
      <c r="C648" s="179" t="s">
        <v>1515</v>
      </c>
      <c r="D648" s="179" t="s">
        <v>1565</v>
      </c>
      <c r="E648" s="179" t="s">
        <v>1557</v>
      </c>
      <c r="F648" s="179">
        <v>1210</v>
      </c>
      <c r="G648" s="179" t="s">
        <v>136</v>
      </c>
      <c r="H648" s="179" t="s">
        <v>137</v>
      </c>
    </row>
    <row r="649" customHeight="1" spans="1:8">
      <c r="A649" s="179">
        <v>648</v>
      </c>
      <c r="B649" s="179" t="s">
        <v>58</v>
      </c>
      <c r="C649" s="179" t="s">
        <v>1515</v>
      </c>
      <c r="D649" s="179" t="s">
        <v>1566</v>
      </c>
      <c r="E649" s="179" t="s">
        <v>1557</v>
      </c>
      <c r="F649" s="179">
        <v>1210</v>
      </c>
      <c r="G649" s="179" t="s">
        <v>136</v>
      </c>
      <c r="H649" s="179" t="s">
        <v>137</v>
      </c>
    </row>
    <row r="650" customHeight="1" spans="1:8">
      <c r="A650" s="179">
        <v>649</v>
      </c>
      <c r="B650" s="179" t="s">
        <v>58</v>
      </c>
      <c r="C650" s="179" t="s">
        <v>1515</v>
      </c>
      <c r="D650" s="179" t="s">
        <v>1567</v>
      </c>
      <c r="E650" s="179" t="s">
        <v>1557</v>
      </c>
      <c r="F650" s="179">
        <v>1210</v>
      </c>
      <c r="G650" s="179" t="s">
        <v>136</v>
      </c>
      <c r="H650" s="179" t="s">
        <v>137</v>
      </c>
    </row>
    <row r="651" customHeight="1" spans="1:8">
      <c r="A651" s="179">
        <v>650</v>
      </c>
      <c r="B651" s="179" t="s">
        <v>58</v>
      </c>
      <c r="C651" s="179" t="s">
        <v>1515</v>
      </c>
      <c r="D651" s="179" t="s">
        <v>1568</v>
      </c>
      <c r="E651" s="179" t="s">
        <v>1557</v>
      </c>
      <c r="F651" s="179">
        <v>1450</v>
      </c>
      <c r="G651" s="179" t="s">
        <v>136</v>
      </c>
      <c r="H651" s="179" t="s">
        <v>137</v>
      </c>
    </row>
    <row r="652" customHeight="1" spans="1:8">
      <c r="A652" s="179">
        <v>651</v>
      </c>
      <c r="B652" s="179" t="s">
        <v>58</v>
      </c>
      <c r="C652" s="179" t="s">
        <v>1515</v>
      </c>
      <c r="D652" s="179" t="s">
        <v>1569</v>
      </c>
      <c r="E652" s="179" t="s">
        <v>1557</v>
      </c>
      <c r="F652" s="179">
        <v>4596</v>
      </c>
      <c r="G652" s="179" t="s">
        <v>136</v>
      </c>
      <c r="H652" s="179" t="s">
        <v>137</v>
      </c>
    </row>
    <row r="653" customHeight="1" spans="1:8">
      <c r="A653" s="179">
        <v>652</v>
      </c>
      <c r="B653" s="179" t="s">
        <v>58</v>
      </c>
      <c r="C653" s="179" t="s">
        <v>1515</v>
      </c>
      <c r="D653" s="179" t="s">
        <v>1570</v>
      </c>
      <c r="E653" s="179" t="s">
        <v>1557</v>
      </c>
      <c r="F653" s="179">
        <v>4596</v>
      </c>
      <c r="G653" s="179" t="s">
        <v>136</v>
      </c>
      <c r="H653" s="179" t="s">
        <v>137</v>
      </c>
    </row>
    <row r="654" customHeight="1" spans="1:8">
      <c r="A654" s="179">
        <v>653</v>
      </c>
      <c r="B654" s="179" t="s">
        <v>58</v>
      </c>
      <c r="C654" s="179" t="s">
        <v>1571</v>
      </c>
      <c r="D654" s="179" t="s">
        <v>1572</v>
      </c>
      <c r="E654" s="179" t="s">
        <v>1573</v>
      </c>
      <c r="F654" s="179">
        <v>50000</v>
      </c>
      <c r="G654" s="179" t="s">
        <v>3</v>
      </c>
      <c r="H654" s="179" t="s">
        <v>1574</v>
      </c>
    </row>
    <row r="655" customHeight="1" spans="1:8">
      <c r="A655" s="179">
        <v>654</v>
      </c>
      <c r="B655" s="179" t="s">
        <v>58</v>
      </c>
      <c r="C655" s="179" t="s">
        <v>1575</v>
      </c>
      <c r="D655" s="179" t="s">
        <v>1576</v>
      </c>
      <c r="E655" s="179" t="s">
        <v>1577</v>
      </c>
      <c r="F655" s="179">
        <v>100000</v>
      </c>
      <c r="G655" s="179" t="s">
        <v>3</v>
      </c>
      <c r="H655" s="179" t="s">
        <v>1578</v>
      </c>
    </row>
    <row r="656" customHeight="1" spans="1:8">
      <c r="A656" s="179">
        <v>655</v>
      </c>
      <c r="B656" s="62" t="s">
        <v>65</v>
      </c>
      <c r="C656" s="62" t="s">
        <v>1579</v>
      </c>
      <c r="D656" s="195" t="s">
        <v>1580</v>
      </c>
      <c r="E656" s="195" t="s">
        <v>1581</v>
      </c>
      <c r="F656" s="207">
        <v>140000</v>
      </c>
      <c r="G656" s="149" t="s">
        <v>3</v>
      </c>
      <c r="H656" s="62" t="s">
        <v>1582</v>
      </c>
    </row>
    <row r="657" customHeight="1" spans="1:8">
      <c r="A657" s="179">
        <v>656</v>
      </c>
      <c r="B657" s="179" t="s">
        <v>65</v>
      </c>
      <c r="C657" s="179" t="s">
        <v>1579</v>
      </c>
      <c r="D657" s="179" t="s">
        <v>1583</v>
      </c>
      <c r="E657" s="179" t="s">
        <v>1584</v>
      </c>
      <c r="F657" s="179">
        <v>5000</v>
      </c>
      <c r="G657" s="179" t="s">
        <v>3</v>
      </c>
      <c r="H657" s="179" t="s">
        <v>1585</v>
      </c>
    </row>
    <row r="658" customHeight="1" spans="1:8">
      <c r="A658" s="179">
        <v>657</v>
      </c>
      <c r="B658" s="179" t="s">
        <v>65</v>
      </c>
      <c r="C658" s="179" t="s">
        <v>1579</v>
      </c>
      <c r="D658" s="179" t="s">
        <v>1586</v>
      </c>
      <c r="E658" s="179" t="s">
        <v>1587</v>
      </c>
      <c r="F658" s="179">
        <v>100000</v>
      </c>
      <c r="G658" s="179" t="s">
        <v>3</v>
      </c>
      <c r="H658" s="179" t="s">
        <v>571</v>
      </c>
    </row>
    <row r="659" customHeight="1" spans="1:8">
      <c r="A659" s="179">
        <v>658</v>
      </c>
      <c r="B659" s="39" t="s">
        <v>65</v>
      </c>
      <c r="C659" s="39" t="s">
        <v>1579</v>
      </c>
      <c r="D659" s="39" t="s">
        <v>1588</v>
      </c>
      <c r="E659" s="39" t="s">
        <v>1589</v>
      </c>
      <c r="F659" s="182">
        <v>100000</v>
      </c>
      <c r="G659" s="39" t="s">
        <v>3</v>
      </c>
      <c r="H659" s="39" t="s">
        <v>893</v>
      </c>
    </row>
    <row r="660" customHeight="1" spans="1:8">
      <c r="A660" s="179">
        <v>659</v>
      </c>
      <c r="B660" s="39" t="s">
        <v>65</v>
      </c>
      <c r="C660" s="39" t="s">
        <v>1579</v>
      </c>
      <c r="D660" s="39" t="s">
        <v>1590</v>
      </c>
      <c r="E660" s="39" t="s">
        <v>1591</v>
      </c>
      <c r="F660" s="182">
        <v>150000</v>
      </c>
      <c r="G660" s="39" t="s">
        <v>3</v>
      </c>
      <c r="H660" s="39" t="s">
        <v>893</v>
      </c>
    </row>
    <row r="661" customHeight="1" spans="1:8">
      <c r="A661" s="179">
        <v>660</v>
      </c>
      <c r="B661" s="181" t="s">
        <v>65</v>
      </c>
      <c r="C661" s="181" t="s">
        <v>1579</v>
      </c>
      <c r="D661" s="181" t="s">
        <v>1592</v>
      </c>
      <c r="E661" s="181" t="s">
        <v>1593</v>
      </c>
      <c r="F661" s="182">
        <v>15000</v>
      </c>
      <c r="G661" s="181" t="s">
        <v>5</v>
      </c>
      <c r="H661" s="181" t="s">
        <v>1594</v>
      </c>
    </row>
    <row r="662" customHeight="1" spans="1:8">
      <c r="A662" s="179">
        <v>661</v>
      </c>
      <c r="B662" s="181" t="s">
        <v>65</v>
      </c>
      <c r="C662" s="181" t="s">
        <v>1579</v>
      </c>
      <c r="D662" s="181" t="s">
        <v>1595</v>
      </c>
      <c r="E662" s="181" t="s">
        <v>1596</v>
      </c>
      <c r="F662" s="182">
        <v>85000</v>
      </c>
      <c r="G662" s="181" t="s">
        <v>5</v>
      </c>
      <c r="H662" s="181" t="s">
        <v>1594</v>
      </c>
    </row>
    <row r="663" customHeight="1" spans="1:8">
      <c r="A663" s="179">
        <v>662</v>
      </c>
      <c r="B663" s="179" t="s">
        <v>65</v>
      </c>
      <c r="C663" s="179" t="s">
        <v>1579</v>
      </c>
      <c r="D663" s="179" t="s">
        <v>1597</v>
      </c>
      <c r="E663" s="179" t="s">
        <v>1598</v>
      </c>
      <c r="F663" s="179">
        <v>20000</v>
      </c>
      <c r="G663" s="179" t="s">
        <v>5</v>
      </c>
      <c r="H663" s="179" t="s">
        <v>1585</v>
      </c>
    </row>
    <row r="664" customHeight="1" spans="1:8">
      <c r="A664" s="179">
        <v>663</v>
      </c>
      <c r="B664" s="190" t="s">
        <v>65</v>
      </c>
      <c r="C664" s="190" t="s">
        <v>1579</v>
      </c>
      <c r="D664" s="190" t="s">
        <v>1599</v>
      </c>
      <c r="E664" s="190" t="s">
        <v>1600</v>
      </c>
      <c r="F664" s="179">
        <v>100000</v>
      </c>
      <c r="G664" s="179" t="s">
        <v>5</v>
      </c>
      <c r="H664" s="190" t="s">
        <v>1585</v>
      </c>
    </row>
    <row r="665" customHeight="1" spans="1:8">
      <c r="A665" s="179">
        <v>664</v>
      </c>
      <c r="B665" s="179" t="s">
        <v>65</v>
      </c>
      <c r="C665" s="179" t="s">
        <v>1579</v>
      </c>
      <c r="D665" s="179" t="s">
        <v>1601</v>
      </c>
      <c r="E665" s="179" t="s">
        <v>1602</v>
      </c>
      <c r="F665" s="179">
        <v>20000</v>
      </c>
      <c r="G665" s="179" t="s">
        <v>5</v>
      </c>
      <c r="H665" s="179" t="s">
        <v>1585</v>
      </c>
    </row>
    <row r="666" customHeight="1" spans="1:8">
      <c r="A666" s="179">
        <v>665</v>
      </c>
      <c r="B666" s="190" t="s">
        <v>65</v>
      </c>
      <c r="C666" s="190" t="s">
        <v>1579</v>
      </c>
      <c r="D666" s="190" t="s">
        <v>1603</v>
      </c>
      <c r="E666" s="190" t="s">
        <v>1604</v>
      </c>
      <c r="F666" s="179">
        <v>32000</v>
      </c>
      <c r="G666" s="179" t="s">
        <v>5</v>
      </c>
      <c r="H666" s="190" t="s">
        <v>1585</v>
      </c>
    </row>
    <row r="667" customHeight="1" spans="1:8">
      <c r="A667" s="179">
        <v>666</v>
      </c>
      <c r="B667" s="62" t="s">
        <v>65</v>
      </c>
      <c r="C667" s="62" t="s">
        <v>142</v>
      </c>
      <c r="D667" s="195" t="s">
        <v>1605</v>
      </c>
      <c r="E667" s="195" t="s">
        <v>1606</v>
      </c>
      <c r="F667" s="182">
        <v>200000</v>
      </c>
      <c r="G667" s="149" t="s">
        <v>3</v>
      </c>
      <c r="H667" s="62" t="s">
        <v>1607</v>
      </c>
    </row>
    <row r="668" customHeight="1" spans="1:8">
      <c r="A668" s="179">
        <v>667</v>
      </c>
      <c r="B668" s="62" t="s">
        <v>65</v>
      </c>
      <c r="C668" s="62" t="s">
        <v>142</v>
      </c>
      <c r="D668" s="195" t="s">
        <v>1608</v>
      </c>
      <c r="E668" s="195" t="s">
        <v>1609</v>
      </c>
      <c r="F668" s="207">
        <v>200000</v>
      </c>
      <c r="G668" s="149" t="s">
        <v>3</v>
      </c>
      <c r="H668" s="62" t="s">
        <v>1607</v>
      </c>
    </row>
    <row r="669" customHeight="1" spans="1:8">
      <c r="A669" s="179">
        <v>668</v>
      </c>
      <c r="B669" s="179" t="s">
        <v>65</v>
      </c>
      <c r="C669" s="179" t="s">
        <v>142</v>
      </c>
      <c r="D669" s="179" t="s">
        <v>1610</v>
      </c>
      <c r="E669" s="179" t="s">
        <v>1611</v>
      </c>
      <c r="F669" s="179">
        <v>1500</v>
      </c>
      <c r="G669" s="179" t="s">
        <v>5</v>
      </c>
      <c r="H669" s="179" t="s">
        <v>1612</v>
      </c>
    </row>
    <row r="670" customHeight="1" spans="1:8">
      <c r="A670" s="179">
        <v>669</v>
      </c>
      <c r="B670" s="181" t="s">
        <v>65</v>
      </c>
      <c r="C670" s="181" t="s">
        <v>142</v>
      </c>
      <c r="D670" s="181" t="s">
        <v>1613</v>
      </c>
      <c r="E670" s="181" t="s">
        <v>1614</v>
      </c>
      <c r="F670" s="207">
        <v>100000</v>
      </c>
      <c r="G670" s="181" t="s">
        <v>5</v>
      </c>
      <c r="H670" s="181" t="s">
        <v>1615</v>
      </c>
    </row>
    <row r="671" customHeight="1" spans="1:8">
      <c r="A671" s="179">
        <v>670</v>
      </c>
      <c r="B671" s="179" t="s">
        <v>65</v>
      </c>
      <c r="C671" s="179" t="s">
        <v>1616</v>
      </c>
      <c r="D671" s="179" t="s">
        <v>1617</v>
      </c>
      <c r="E671" s="179" t="s">
        <v>1618</v>
      </c>
      <c r="F671" s="179">
        <v>80000</v>
      </c>
      <c r="G671" s="179" t="s">
        <v>3</v>
      </c>
      <c r="H671" s="179" t="s">
        <v>1619</v>
      </c>
    </row>
    <row r="672" customHeight="1" spans="1:8">
      <c r="A672" s="179">
        <v>671</v>
      </c>
      <c r="B672" s="181" t="s">
        <v>65</v>
      </c>
      <c r="C672" s="181" t="s">
        <v>1616</v>
      </c>
      <c r="D672" s="181" t="s">
        <v>1620</v>
      </c>
      <c r="E672" s="181" t="s">
        <v>1621</v>
      </c>
      <c r="F672" s="182">
        <v>30000</v>
      </c>
      <c r="G672" s="181" t="s">
        <v>5</v>
      </c>
      <c r="H672" s="181" t="s">
        <v>1622</v>
      </c>
    </row>
    <row r="673" customHeight="1" spans="1:8">
      <c r="A673" s="179">
        <v>672</v>
      </c>
      <c r="B673" s="179" t="s">
        <v>65</v>
      </c>
      <c r="C673" s="179" t="s">
        <v>1616</v>
      </c>
      <c r="D673" s="179" t="s">
        <v>1623</v>
      </c>
      <c r="E673" s="179" t="s">
        <v>1624</v>
      </c>
      <c r="F673" s="179">
        <v>100000</v>
      </c>
      <c r="G673" s="179" t="s">
        <v>5</v>
      </c>
      <c r="H673" s="179" t="s">
        <v>1625</v>
      </c>
    </row>
    <row r="674" customHeight="1" spans="1:8">
      <c r="A674" s="179">
        <v>673</v>
      </c>
      <c r="B674" s="179" t="s">
        <v>65</v>
      </c>
      <c r="C674" s="179" t="s">
        <v>1616</v>
      </c>
      <c r="D674" s="179" t="s">
        <v>1626</v>
      </c>
      <c r="E674" s="179" t="s">
        <v>1627</v>
      </c>
      <c r="F674" s="179">
        <v>100000</v>
      </c>
      <c r="G674" s="179" t="s">
        <v>5</v>
      </c>
      <c r="H674" s="179" t="s">
        <v>1628</v>
      </c>
    </row>
    <row r="675" customHeight="1" spans="1:8">
      <c r="A675" s="179">
        <v>674</v>
      </c>
      <c r="B675" s="179" t="s">
        <v>65</v>
      </c>
      <c r="C675" s="179" t="s">
        <v>1629</v>
      </c>
      <c r="D675" s="179" t="s">
        <v>1630</v>
      </c>
      <c r="E675" s="179" t="s">
        <v>1631</v>
      </c>
      <c r="F675" s="179">
        <v>100000</v>
      </c>
      <c r="G675" s="179" t="s">
        <v>3</v>
      </c>
      <c r="H675" s="179" t="s">
        <v>1582</v>
      </c>
    </row>
    <row r="676" customHeight="1" spans="1:8">
      <c r="A676" s="179">
        <v>675</v>
      </c>
      <c r="B676" s="179" t="s">
        <v>65</v>
      </c>
      <c r="C676" s="179" t="s">
        <v>1629</v>
      </c>
      <c r="D676" s="179" t="s">
        <v>1632</v>
      </c>
      <c r="E676" s="179" t="s">
        <v>1633</v>
      </c>
      <c r="F676" s="179">
        <v>260000</v>
      </c>
      <c r="G676" s="179" t="s">
        <v>5</v>
      </c>
      <c r="H676" s="179" t="s">
        <v>1634</v>
      </c>
    </row>
    <row r="677" customHeight="1" spans="1:8">
      <c r="A677" s="179">
        <v>676</v>
      </c>
      <c r="B677" s="179" t="s">
        <v>65</v>
      </c>
      <c r="C677" s="179" t="s">
        <v>1629</v>
      </c>
      <c r="D677" s="179" t="s">
        <v>1635</v>
      </c>
      <c r="E677" s="179" t="s">
        <v>1636</v>
      </c>
      <c r="F677" s="179">
        <v>220000</v>
      </c>
      <c r="G677" s="179" t="s">
        <v>5</v>
      </c>
      <c r="H677" s="179" t="s">
        <v>1634</v>
      </c>
    </row>
    <row r="678" customHeight="1" spans="1:8">
      <c r="A678" s="179">
        <v>677</v>
      </c>
      <c r="B678" s="179" t="s">
        <v>65</v>
      </c>
      <c r="C678" s="179" t="s">
        <v>1629</v>
      </c>
      <c r="D678" s="179" t="s">
        <v>1637</v>
      </c>
      <c r="E678" s="190" t="s">
        <v>1638</v>
      </c>
      <c r="F678" s="179">
        <v>3500</v>
      </c>
      <c r="G678" s="179" t="s">
        <v>5</v>
      </c>
      <c r="H678" s="179" t="s">
        <v>1639</v>
      </c>
    </row>
    <row r="679" customHeight="1" spans="1:8">
      <c r="A679" s="179">
        <v>678</v>
      </c>
      <c r="B679" s="179" t="s">
        <v>65</v>
      </c>
      <c r="C679" s="179" t="s">
        <v>1629</v>
      </c>
      <c r="D679" s="179" t="s">
        <v>1640</v>
      </c>
      <c r="E679" s="190" t="s">
        <v>1638</v>
      </c>
      <c r="F679" s="179">
        <v>4500</v>
      </c>
      <c r="G679" s="179" t="s">
        <v>5</v>
      </c>
      <c r="H679" s="179" t="s">
        <v>1639</v>
      </c>
    </row>
    <row r="680" customHeight="1" spans="1:8">
      <c r="A680" s="179">
        <v>679</v>
      </c>
      <c r="B680" s="179" t="s">
        <v>63</v>
      </c>
      <c r="C680" s="179" t="s">
        <v>1641</v>
      </c>
      <c r="D680" s="179" t="s">
        <v>1642</v>
      </c>
      <c r="E680" s="179" t="s">
        <v>1643</v>
      </c>
      <c r="F680" s="179">
        <v>20000</v>
      </c>
      <c r="G680" s="179" t="s">
        <v>3</v>
      </c>
      <c r="H680" s="179" t="s">
        <v>1530</v>
      </c>
    </row>
    <row r="681" customHeight="1" spans="1:8">
      <c r="A681" s="179">
        <v>680</v>
      </c>
      <c r="B681" s="179" t="s">
        <v>63</v>
      </c>
      <c r="C681" s="179" t="s">
        <v>1641</v>
      </c>
      <c r="D681" s="179" t="s">
        <v>1644</v>
      </c>
      <c r="E681" s="179" t="s">
        <v>1645</v>
      </c>
      <c r="F681" s="179">
        <v>12000</v>
      </c>
      <c r="G681" s="179" t="s">
        <v>3</v>
      </c>
      <c r="H681" s="179" t="s">
        <v>1530</v>
      </c>
    </row>
    <row r="682" customHeight="1" spans="1:8">
      <c r="A682" s="179">
        <v>681</v>
      </c>
      <c r="B682" s="179" t="s">
        <v>63</v>
      </c>
      <c r="C682" s="179" t="s">
        <v>1641</v>
      </c>
      <c r="D682" s="179" t="s">
        <v>1646</v>
      </c>
      <c r="E682" s="179" t="s">
        <v>1647</v>
      </c>
      <c r="F682" s="179">
        <v>28000</v>
      </c>
      <c r="G682" s="179" t="s">
        <v>3</v>
      </c>
      <c r="H682" s="179" t="s">
        <v>1530</v>
      </c>
    </row>
    <row r="683" customHeight="1" spans="1:8">
      <c r="A683" s="179">
        <v>682</v>
      </c>
      <c r="B683" s="179" t="s">
        <v>63</v>
      </c>
      <c r="C683" s="179" t="s">
        <v>1641</v>
      </c>
      <c r="D683" s="179" t="s">
        <v>1648</v>
      </c>
      <c r="E683" s="179" t="s">
        <v>1649</v>
      </c>
      <c r="F683" s="179">
        <v>24000</v>
      </c>
      <c r="G683" s="179" t="s">
        <v>3</v>
      </c>
      <c r="H683" s="179" t="s">
        <v>1530</v>
      </c>
    </row>
    <row r="684" customHeight="1" spans="1:8">
      <c r="A684" s="179">
        <v>683</v>
      </c>
      <c r="B684" s="179" t="s">
        <v>63</v>
      </c>
      <c r="C684" s="179" t="s">
        <v>1641</v>
      </c>
      <c r="D684" s="179" t="s">
        <v>1650</v>
      </c>
      <c r="E684" s="179" t="s">
        <v>1651</v>
      </c>
      <c r="F684" s="179">
        <v>28000</v>
      </c>
      <c r="G684" s="179" t="s">
        <v>3</v>
      </c>
      <c r="H684" s="179" t="s">
        <v>1530</v>
      </c>
    </row>
    <row r="685" customHeight="1" spans="1:8">
      <c r="A685" s="179">
        <v>684</v>
      </c>
      <c r="B685" s="179" t="s">
        <v>63</v>
      </c>
      <c r="C685" s="179" t="s">
        <v>1641</v>
      </c>
      <c r="D685" s="179" t="s">
        <v>1652</v>
      </c>
      <c r="E685" s="179" t="s">
        <v>1653</v>
      </c>
      <c r="F685" s="179">
        <v>32000</v>
      </c>
      <c r="G685" s="179" t="s">
        <v>3</v>
      </c>
      <c r="H685" s="179" t="s">
        <v>1530</v>
      </c>
    </row>
    <row r="686" customHeight="1" spans="1:8">
      <c r="A686" s="179">
        <v>685</v>
      </c>
      <c r="B686" s="179" t="s">
        <v>63</v>
      </c>
      <c r="C686" s="179" t="s">
        <v>1641</v>
      </c>
      <c r="D686" s="179" t="s">
        <v>1654</v>
      </c>
      <c r="E686" s="179" t="s">
        <v>1655</v>
      </c>
      <c r="F686" s="179">
        <v>12000</v>
      </c>
      <c r="G686" s="179" t="s">
        <v>3</v>
      </c>
      <c r="H686" s="179" t="s">
        <v>1656</v>
      </c>
    </row>
    <row r="687" customHeight="1" spans="1:8">
      <c r="A687" s="179">
        <v>686</v>
      </c>
      <c r="B687" s="179" t="s">
        <v>63</v>
      </c>
      <c r="C687" s="179" t="s">
        <v>1641</v>
      </c>
      <c r="D687" s="179" t="s">
        <v>1657</v>
      </c>
      <c r="E687" s="179" t="s">
        <v>1658</v>
      </c>
      <c r="F687" s="179">
        <v>28000</v>
      </c>
      <c r="G687" s="179" t="s">
        <v>3</v>
      </c>
      <c r="H687" s="179" t="s">
        <v>1656</v>
      </c>
    </row>
    <row r="688" customHeight="1" spans="1:8">
      <c r="A688" s="179">
        <v>687</v>
      </c>
      <c r="B688" s="179" t="s">
        <v>63</v>
      </c>
      <c r="C688" s="179" t="s">
        <v>1641</v>
      </c>
      <c r="D688" s="179" t="s">
        <v>1659</v>
      </c>
      <c r="E688" s="179" t="s">
        <v>1660</v>
      </c>
      <c r="F688" s="179">
        <v>32000</v>
      </c>
      <c r="G688" s="179" t="s">
        <v>3</v>
      </c>
      <c r="H688" s="179" t="s">
        <v>1530</v>
      </c>
    </row>
    <row r="689" customHeight="1" spans="1:8">
      <c r="A689" s="179">
        <v>688</v>
      </c>
      <c r="B689" s="179" t="s">
        <v>63</v>
      </c>
      <c r="C689" s="179" t="s">
        <v>1641</v>
      </c>
      <c r="D689" s="179" t="s">
        <v>1661</v>
      </c>
      <c r="E689" s="179" t="s">
        <v>1662</v>
      </c>
      <c r="F689" s="179">
        <v>15000</v>
      </c>
      <c r="G689" s="179" t="s">
        <v>3</v>
      </c>
      <c r="H689" s="179" t="s">
        <v>1663</v>
      </c>
    </row>
    <row r="690" customHeight="1" spans="1:8">
      <c r="A690" s="179">
        <v>689</v>
      </c>
      <c r="B690" s="179" t="s">
        <v>63</v>
      </c>
      <c r="C690" s="179" t="s">
        <v>1641</v>
      </c>
      <c r="D690" s="179" t="s">
        <v>1664</v>
      </c>
      <c r="E690" s="179" t="s">
        <v>1665</v>
      </c>
      <c r="F690" s="179">
        <v>15000</v>
      </c>
      <c r="G690" s="179" t="s">
        <v>3</v>
      </c>
      <c r="H690" s="179" t="s">
        <v>1663</v>
      </c>
    </row>
    <row r="691" customHeight="1" spans="1:8">
      <c r="A691" s="179">
        <v>690</v>
      </c>
      <c r="B691" s="179" t="s">
        <v>63</v>
      </c>
      <c r="C691" s="179" t="s">
        <v>1641</v>
      </c>
      <c r="D691" s="179" t="s">
        <v>1666</v>
      </c>
      <c r="E691" s="179" t="s">
        <v>1667</v>
      </c>
      <c r="F691" s="179">
        <v>8000</v>
      </c>
      <c r="G691" s="179" t="s">
        <v>3</v>
      </c>
      <c r="H691" s="179" t="s">
        <v>1656</v>
      </c>
    </row>
    <row r="692" customHeight="1" spans="1:8">
      <c r="A692" s="179">
        <v>691</v>
      </c>
      <c r="B692" s="183" t="s">
        <v>63</v>
      </c>
      <c r="C692" s="183" t="s">
        <v>1641</v>
      </c>
      <c r="D692" s="183" t="s">
        <v>1668</v>
      </c>
      <c r="E692" s="183" t="s">
        <v>1669</v>
      </c>
      <c r="F692" s="182">
        <v>200000</v>
      </c>
      <c r="G692" s="149" t="s">
        <v>3</v>
      </c>
      <c r="H692" s="183" t="s">
        <v>1530</v>
      </c>
    </row>
    <row r="693" customHeight="1" spans="1:8">
      <c r="A693" s="179">
        <v>692</v>
      </c>
      <c r="B693" s="183" t="s">
        <v>63</v>
      </c>
      <c r="C693" s="183" t="s">
        <v>1641</v>
      </c>
      <c r="D693" s="183" t="s">
        <v>1670</v>
      </c>
      <c r="E693" s="183" t="s">
        <v>1671</v>
      </c>
      <c r="F693" s="182">
        <v>200000</v>
      </c>
      <c r="G693" s="149" t="s">
        <v>3</v>
      </c>
      <c r="H693" s="183" t="s">
        <v>1530</v>
      </c>
    </row>
    <row r="694" customHeight="1" spans="1:8">
      <c r="A694" s="179">
        <v>693</v>
      </c>
      <c r="B694" s="179" t="s">
        <v>63</v>
      </c>
      <c r="C694" s="179" t="s">
        <v>1641</v>
      </c>
      <c r="D694" s="179" t="s">
        <v>1672</v>
      </c>
      <c r="E694" s="179" t="s">
        <v>1673</v>
      </c>
      <c r="F694" s="179">
        <v>92000</v>
      </c>
      <c r="G694" s="179" t="s">
        <v>3</v>
      </c>
      <c r="H694" s="179" t="s">
        <v>1530</v>
      </c>
    </row>
    <row r="695" customHeight="1" spans="1:8">
      <c r="A695" s="179">
        <v>694</v>
      </c>
      <c r="B695" s="179" t="s">
        <v>63</v>
      </c>
      <c r="C695" s="179" t="s">
        <v>1641</v>
      </c>
      <c r="D695" s="179" t="s">
        <v>1674</v>
      </c>
      <c r="E695" s="179" t="s">
        <v>1675</v>
      </c>
      <c r="F695" s="179">
        <v>60000</v>
      </c>
      <c r="G695" s="179" t="s">
        <v>5</v>
      </c>
      <c r="H695" s="179" t="s">
        <v>463</v>
      </c>
    </row>
    <row r="696" customHeight="1" spans="1:8">
      <c r="A696" s="179">
        <v>695</v>
      </c>
      <c r="B696" s="180" t="s">
        <v>63</v>
      </c>
      <c r="C696" s="180" t="s">
        <v>1641</v>
      </c>
      <c r="D696" s="180" t="s">
        <v>1676</v>
      </c>
      <c r="E696" s="180" t="s">
        <v>1677</v>
      </c>
      <c r="F696" s="182">
        <v>68000</v>
      </c>
      <c r="G696" s="181" t="s">
        <v>5</v>
      </c>
      <c r="H696" s="180" t="s">
        <v>1678</v>
      </c>
    </row>
    <row r="697" customHeight="1" spans="1:8">
      <c r="A697" s="179">
        <v>696</v>
      </c>
      <c r="B697" s="180" t="s">
        <v>63</v>
      </c>
      <c r="C697" s="180" t="s">
        <v>1641</v>
      </c>
      <c r="D697" s="180" t="s">
        <v>1679</v>
      </c>
      <c r="E697" s="180" t="s">
        <v>1680</v>
      </c>
      <c r="F697" s="182">
        <v>100000</v>
      </c>
      <c r="G697" s="181" t="s">
        <v>5</v>
      </c>
      <c r="H697" s="180" t="s">
        <v>956</v>
      </c>
    </row>
    <row r="698" customHeight="1" spans="1:8">
      <c r="A698" s="179">
        <v>697</v>
      </c>
      <c r="B698" s="180" t="s">
        <v>63</v>
      </c>
      <c r="C698" s="180" t="s">
        <v>1641</v>
      </c>
      <c r="D698" s="180" t="s">
        <v>1681</v>
      </c>
      <c r="E698" s="180" t="s">
        <v>1682</v>
      </c>
      <c r="F698" s="182">
        <v>5900</v>
      </c>
      <c r="G698" s="181" t="s">
        <v>136</v>
      </c>
      <c r="H698" s="180" t="s">
        <v>327</v>
      </c>
    </row>
    <row r="699" customHeight="1" spans="1:8">
      <c r="A699" s="179">
        <v>698</v>
      </c>
      <c r="B699" s="180" t="s">
        <v>63</v>
      </c>
      <c r="C699" s="180" t="s">
        <v>1641</v>
      </c>
      <c r="D699" s="180" t="s">
        <v>1683</v>
      </c>
      <c r="E699" s="180" t="s">
        <v>1684</v>
      </c>
      <c r="F699" s="182">
        <v>4600</v>
      </c>
      <c r="G699" s="181" t="s">
        <v>136</v>
      </c>
      <c r="H699" s="180" t="s">
        <v>454</v>
      </c>
    </row>
    <row r="700" customHeight="1" spans="1:8">
      <c r="A700" s="179">
        <v>699</v>
      </c>
      <c r="B700" s="183" t="s">
        <v>63</v>
      </c>
      <c r="C700" s="183" t="s">
        <v>1685</v>
      </c>
      <c r="D700" s="183" t="s">
        <v>1686</v>
      </c>
      <c r="E700" s="183" t="s">
        <v>1687</v>
      </c>
      <c r="F700" s="182">
        <v>10000</v>
      </c>
      <c r="G700" s="149" t="s">
        <v>3</v>
      </c>
      <c r="H700" s="183" t="s">
        <v>1688</v>
      </c>
    </row>
    <row r="701" customHeight="1" spans="1:8">
      <c r="A701" s="179">
        <v>700</v>
      </c>
      <c r="B701" s="179" t="s">
        <v>63</v>
      </c>
      <c r="C701" s="179" t="s">
        <v>1685</v>
      </c>
      <c r="D701" s="179" t="s">
        <v>1689</v>
      </c>
      <c r="E701" s="179" t="s">
        <v>1690</v>
      </c>
      <c r="F701" s="179">
        <v>25000</v>
      </c>
      <c r="G701" s="179" t="s">
        <v>5</v>
      </c>
      <c r="H701" s="179" t="s">
        <v>372</v>
      </c>
    </row>
    <row r="702" customHeight="1" spans="1:8">
      <c r="A702" s="179">
        <v>701</v>
      </c>
      <c r="B702" s="179" t="s">
        <v>63</v>
      </c>
      <c r="C702" s="179" t="s">
        <v>1685</v>
      </c>
      <c r="D702" s="179" t="s">
        <v>1691</v>
      </c>
      <c r="E702" s="179" t="s">
        <v>1692</v>
      </c>
      <c r="F702" s="179">
        <v>25000</v>
      </c>
      <c r="G702" s="179" t="s">
        <v>5</v>
      </c>
      <c r="H702" s="179" t="s">
        <v>372</v>
      </c>
    </row>
    <row r="703" customHeight="1" spans="1:8">
      <c r="A703" s="179">
        <v>702</v>
      </c>
      <c r="B703" s="183" t="s">
        <v>63</v>
      </c>
      <c r="C703" s="183" t="s">
        <v>1693</v>
      </c>
      <c r="D703" s="183" t="s">
        <v>1694</v>
      </c>
      <c r="E703" s="183" t="s">
        <v>1695</v>
      </c>
      <c r="F703" s="182">
        <v>200000</v>
      </c>
      <c r="G703" s="149" t="s">
        <v>3</v>
      </c>
      <c r="H703" s="183" t="s">
        <v>1696</v>
      </c>
    </row>
    <row r="704" customHeight="1" spans="1:8">
      <c r="A704" s="179">
        <v>703</v>
      </c>
      <c r="B704" s="183" t="s">
        <v>63</v>
      </c>
      <c r="C704" s="183" t="s">
        <v>1693</v>
      </c>
      <c r="D704" s="183" t="s">
        <v>1697</v>
      </c>
      <c r="E704" s="183" t="s">
        <v>1698</v>
      </c>
      <c r="F704" s="182">
        <v>250000</v>
      </c>
      <c r="G704" s="149" t="s">
        <v>3</v>
      </c>
      <c r="H704" s="183" t="s">
        <v>1696</v>
      </c>
    </row>
    <row r="705" customHeight="1" spans="1:8">
      <c r="A705" s="179">
        <v>704</v>
      </c>
      <c r="B705" s="183" t="s">
        <v>63</v>
      </c>
      <c r="C705" s="183" t="s">
        <v>1693</v>
      </c>
      <c r="D705" s="183" t="s">
        <v>1699</v>
      </c>
      <c r="E705" s="183" t="s">
        <v>1700</v>
      </c>
      <c r="F705" s="182">
        <v>150000</v>
      </c>
      <c r="G705" s="149" t="s">
        <v>3</v>
      </c>
      <c r="H705" s="183" t="s">
        <v>1696</v>
      </c>
    </row>
    <row r="706" customHeight="1" spans="1:8">
      <c r="A706" s="179">
        <v>705</v>
      </c>
      <c r="B706" s="179" t="s">
        <v>63</v>
      </c>
      <c r="C706" s="179" t="s">
        <v>1693</v>
      </c>
      <c r="D706" s="179" t="s">
        <v>1701</v>
      </c>
      <c r="E706" s="179" t="s">
        <v>1702</v>
      </c>
      <c r="F706" s="179">
        <v>25000</v>
      </c>
      <c r="G706" s="179" t="s">
        <v>3</v>
      </c>
      <c r="H706" s="179" t="s">
        <v>1703</v>
      </c>
    </row>
    <row r="707" customHeight="1" spans="1:8">
      <c r="A707" s="179">
        <v>706</v>
      </c>
      <c r="B707" s="179" t="s">
        <v>63</v>
      </c>
      <c r="C707" s="179" t="s">
        <v>1693</v>
      </c>
      <c r="D707" s="179" t="s">
        <v>1704</v>
      </c>
      <c r="E707" s="179" t="s">
        <v>1705</v>
      </c>
      <c r="F707" s="179">
        <v>25000</v>
      </c>
      <c r="G707" s="179" t="s">
        <v>3</v>
      </c>
      <c r="H707" s="179" t="s">
        <v>1703</v>
      </c>
    </row>
    <row r="708" customHeight="1" spans="1:8">
      <c r="A708" s="179">
        <v>707</v>
      </c>
      <c r="B708" s="180" t="s">
        <v>63</v>
      </c>
      <c r="C708" s="180" t="s">
        <v>1693</v>
      </c>
      <c r="D708" s="180" t="s">
        <v>1706</v>
      </c>
      <c r="E708" s="180" t="s">
        <v>1707</v>
      </c>
      <c r="F708" s="182">
        <v>50000</v>
      </c>
      <c r="G708" s="181" t="s">
        <v>5</v>
      </c>
      <c r="H708" s="180" t="s">
        <v>327</v>
      </c>
    </row>
    <row r="709" customHeight="1" spans="1:8">
      <c r="A709" s="179">
        <v>708</v>
      </c>
      <c r="B709" s="179" t="s">
        <v>63</v>
      </c>
      <c r="C709" s="179" t="s">
        <v>1693</v>
      </c>
      <c r="D709" s="179" t="s">
        <v>1708</v>
      </c>
      <c r="E709" s="179" t="s">
        <v>1709</v>
      </c>
      <c r="F709" s="179">
        <v>5999</v>
      </c>
      <c r="G709" s="179" t="s">
        <v>5</v>
      </c>
      <c r="H709" s="179" t="s">
        <v>1710</v>
      </c>
    </row>
    <row r="710" customHeight="1" spans="1:8">
      <c r="A710" s="179">
        <v>709</v>
      </c>
      <c r="B710" s="179" t="s">
        <v>63</v>
      </c>
      <c r="C710" s="179" t="s">
        <v>1693</v>
      </c>
      <c r="D710" s="179" t="s">
        <v>1711</v>
      </c>
      <c r="E710" s="179" t="s">
        <v>1709</v>
      </c>
      <c r="F710" s="179">
        <v>5999</v>
      </c>
      <c r="G710" s="179" t="s">
        <v>5</v>
      </c>
      <c r="H710" s="179" t="s">
        <v>1710</v>
      </c>
    </row>
    <row r="711" customHeight="1" spans="1:8">
      <c r="A711" s="179">
        <v>710</v>
      </c>
      <c r="B711" s="179" t="s">
        <v>63</v>
      </c>
      <c r="C711" s="179" t="s">
        <v>1693</v>
      </c>
      <c r="D711" s="179" t="s">
        <v>1712</v>
      </c>
      <c r="E711" s="179" t="s">
        <v>1709</v>
      </c>
      <c r="F711" s="179">
        <v>5999</v>
      </c>
      <c r="G711" s="179" t="s">
        <v>5</v>
      </c>
      <c r="H711" s="179" t="s">
        <v>1710</v>
      </c>
    </row>
    <row r="712" customHeight="1" spans="1:8">
      <c r="A712" s="179">
        <v>711</v>
      </c>
      <c r="B712" s="180" t="s">
        <v>63</v>
      </c>
      <c r="C712" s="180" t="s">
        <v>1693</v>
      </c>
      <c r="D712" s="180" t="s">
        <v>1713</v>
      </c>
      <c r="E712" s="180" t="s">
        <v>1714</v>
      </c>
      <c r="F712" s="182">
        <v>100000</v>
      </c>
      <c r="G712" s="181" t="s">
        <v>5</v>
      </c>
      <c r="H712" s="180" t="s">
        <v>1715</v>
      </c>
    </row>
    <row r="713" customHeight="1" spans="1:8">
      <c r="A713" s="179">
        <v>712</v>
      </c>
      <c r="B713" s="179" t="s">
        <v>63</v>
      </c>
      <c r="C713" s="179" t="s">
        <v>1693</v>
      </c>
      <c r="D713" s="179" t="s">
        <v>1716</v>
      </c>
      <c r="E713" s="179" t="s">
        <v>1717</v>
      </c>
      <c r="F713" s="179">
        <v>50000</v>
      </c>
      <c r="G713" s="179" t="s">
        <v>5</v>
      </c>
      <c r="H713" s="179" t="s">
        <v>1718</v>
      </c>
    </row>
    <row r="714" customHeight="1" spans="1:8">
      <c r="A714" s="179">
        <v>713</v>
      </c>
      <c r="B714" s="180" t="s">
        <v>63</v>
      </c>
      <c r="C714" s="180" t="s">
        <v>1693</v>
      </c>
      <c r="D714" s="180" t="s">
        <v>1719</v>
      </c>
      <c r="E714" s="180" t="s">
        <v>1720</v>
      </c>
      <c r="F714" s="182">
        <v>1000</v>
      </c>
      <c r="G714" s="181" t="s">
        <v>136</v>
      </c>
      <c r="H714" s="180" t="s">
        <v>1721</v>
      </c>
    </row>
    <row r="715" customHeight="1" spans="1:8">
      <c r="A715" s="179">
        <v>714</v>
      </c>
      <c r="B715" s="180" t="s">
        <v>63</v>
      </c>
      <c r="C715" s="180" t="s">
        <v>1693</v>
      </c>
      <c r="D715" s="180" t="s">
        <v>1722</v>
      </c>
      <c r="E715" s="180" t="s">
        <v>1723</v>
      </c>
      <c r="F715" s="182">
        <v>5990</v>
      </c>
      <c r="G715" s="181" t="s">
        <v>136</v>
      </c>
      <c r="H715" s="180" t="s">
        <v>1724</v>
      </c>
    </row>
    <row r="716" customHeight="1" spans="1:8">
      <c r="A716" s="179">
        <v>715</v>
      </c>
      <c r="B716" s="180" t="s">
        <v>63</v>
      </c>
      <c r="C716" s="180" t="s">
        <v>1693</v>
      </c>
      <c r="D716" s="180" t="s">
        <v>1725</v>
      </c>
      <c r="E716" s="180" t="s">
        <v>1726</v>
      </c>
      <c r="F716" s="182">
        <v>5990</v>
      </c>
      <c r="G716" s="181" t="s">
        <v>136</v>
      </c>
      <c r="H716" s="180" t="s">
        <v>1727</v>
      </c>
    </row>
    <row r="717" customHeight="1" spans="1:8">
      <c r="A717" s="179">
        <v>716</v>
      </c>
      <c r="B717" s="180" t="s">
        <v>63</v>
      </c>
      <c r="C717" s="180" t="s">
        <v>1693</v>
      </c>
      <c r="D717" s="180" t="s">
        <v>1728</v>
      </c>
      <c r="E717" s="180" t="s">
        <v>1726</v>
      </c>
      <c r="F717" s="182">
        <v>3000</v>
      </c>
      <c r="G717" s="181" t="s">
        <v>136</v>
      </c>
      <c r="H717" s="180" t="s">
        <v>1727</v>
      </c>
    </row>
    <row r="718" customHeight="1" spans="1:8">
      <c r="A718" s="179">
        <v>717</v>
      </c>
      <c r="B718" s="180" t="s">
        <v>63</v>
      </c>
      <c r="C718" s="180" t="s">
        <v>1693</v>
      </c>
      <c r="D718" s="180" t="s">
        <v>1729</v>
      </c>
      <c r="E718" s="180" t="s">
        <v>1730</v>
      </c>
      <c r="F718" s="182">
        <v>5990</v>
      </c>
      <c r="G718" s="181" t="s">
        <v>136</v>
      </c>
      <c r="H718" s="180" t="s">
        <v>1727</v>
      </c>
    </row>
    <row r="719" customHeight="1" spans="1:8">
      <c r="A719" s="179">
        <v>718</v>
      </c>
      <c r="B719" s="180" t="s">
        <v>63</v>
      </c>
      <c r="C719" s="180" t="s">
        <v>1693</v>
      </c>
      <c r="D719" s="180" t="s">
        <v>1731</v>
      </c>
      <c r="E719" s="180" t="s">
        <v>1732</v>
      </c>
      <c r="F719" s="182">
        <v>5990</v>
      </c>
      <c r="G719" s="181" t="s">
        <v>136</v>
      </c>
      <c r="H719" s="180" t="s">
        <v>1727</v>
      </c>
    </row>
    <row r="720" customHeight="1" spans="1:8">
      <c r="A720" s="179">
        <v>719</v>
      </c>
      <c r="B720" s="180" t="s">
        <v>63</v>
      </c>
      <c r="C720" s="180" t="s">
        <v>1693</v>
      </c>
      <c r="D720" s="180" t="s">
        <v>1733</v>
      </c>
      <c r="E720" s="180" t="s">
        <v>1726</v>
      </c>
      <c r="F720" s="182">
        <v>5990</v>
      </c>
      <c r="G720" s="181" t="s">
        <v>136</v>
      </c>
      <c r="H720" s="180" t="s">
        <v>1727</v>
      </c>
    </row>
    <row r="721" customHeight="1" spans="1:8">
      <c r="A721" s="179">
        <v>720</v>
      </c>
      <c r="B721" s="180" t="s">
        <v>63</v>
      </c>
      <c r="C721" s="180" t="s">
        <v>1693</v>
      </c>
      <c r="D721" s="180" t="s">
        <v>1734</v>
      </c>
      <c r="E721" s="180" t="s">
        <v>1726</v>
      </c>
      <c r="F721" s="182">
        <v>3000</v>
      </c>
      <c r="G721" s="181" t="s">
        <v>136</v>
      </c>
      <c r="H721" s="180" t="s">
        <v>1727</v>
      </c>
    </row>
    <row r="722" customHeight="1" spans="1:8">
      <c r="A722" s="179">
        <v>721</v>
      </c>
      <c r="B722" s="180" t="s">
        <v>63</v>
      </c>
      <c r="C722" s="180" t="s">
        <v>1693</v>
      </c>
      <c r="D722" s="180" t="s">
        <v>1735</v>
      </c>
      <c r="E722" s="180" t="s">
        <v>1726</v>
      </c>
      <c r="F722" s="182">
        <v>3000</v>
      </c>
      <c r="G722" s="181" t="s">
        <v>136</v>
      </c>
      <c r="H722" s="180" t="s">
        <v>1727</v>
      </c>
    </row>
    <row r="723" customHeight="1" spans="1:8">
      <c r="A723" s="179">
        <v>722</v>
      </c>
      <c r="B723" s="180" t="s">
        <v>63</v>
      </c>
      <c r="C723" s="180" t="s">
        <v>1693</v>
      </c>
      <c r="D723" s="180" t="s">
        <v>1736</v>
      </c>
      <c r="E723" s="180" t="s">
        <v>1726</v>
      </c>
      <c r="F723" s="182">
        <v>5990</v>
      </c>
      <c r="G723" s="181" t="s">
        <v>136</v>
      </c>
      <c r="H723" s="180" t="s">
        <v>1727</v>
      </c>
    </row>
    <row r="724" customHeight="1" spans="1:8">
      <c r="A724" s="179">
        <v>723</v>
      </c>
      <c r="B724" s="180" t="s">
        <v>63</v>
      </c>
      <c r="C724" s="180" t="s">
        <v>1693</v>
      </c>
      <c r="D724" s="180" t="s">
        <v>1737</v>
      </c>
      <c r="E724" s="180" t="s">
        <v>1726</v>
      </c>
      <c r="F724" s="182">
        <v>5990</v>
      </c>
      <c r="G724" s="181" t="s">
        <v>136</v>
      </c>
      <c r="H724" s="180" t="s">
        <v>1727</v>
      </c>
    </row>
    <row r="725" customHeight="1" spans="1:8">
      <c r="A725" s="179">
        <v>724</v>
      </c>
      <c r="B725" s="180" t="s">
        <v>63</v>
      </c>
      <c r="C725" s="180" t="s">
        <v>1693</v>
      </c>
      <c r="D725" s="180" t="s">
        <v>1738</v>
      </c>
      <c r="E725" s="180" t="s">
        <v>1726</v>
      </c>
      <c r="F725" s="182">
        <v>5990</v>
      </c>
      <c r="G725" s="181" t="s">
        <v>136</v>
      </c>
      <c r="H725" s="180" t="s">
        <v>1727</v>
      </c>
    </row>
    <row r="726" customHeight="1" spans="1:8">
      <c r="A726" s="179">
        <v>725</v>
      </c>
      <c r="B726" s="180" t="s">
        <v>63</v>
      </c>
      <c r="C726" s="180" t="s">
        <v>1693</v>
      </c>
      <c r="D726" s="180" t="s">
        <v>1739</v>
      </c>
      <c r="E726" s="180" t="s">
        <v>1726</v>
      </c>
      <c r="F726" s="182">
        <v>5990</v>
      </c>
      <c r="G726" s="181" t="s">
        <v>136</v>
      </c>
      <c r="H726" s="180" t="s">
        <v>1727</v>
      </c>
    </row>
    <row r="727" customHeight="1" spans="1:8">
      <c r="A727" s="179">
        <v>726</v>
      </c>
      <c r="B727" s="180" t="s">
        <v>63</v>
      </c>
      <c r="C727" s="180" t="s">
        <v>1693</v>
      </c>
      <c r="D727" s="180" t="s">
        <v>1740</v>
      </c>
      <c r="E727" s="180" t="s">
        <v>1726</v>
      </c>
      <c r="F727" s="182">
        <v>5990</v>
      </c>
      <c r="G727" s="181" t="s">
        <v>136</v>
      </c>
      <c r="H727" s="180" t="s">
        <v>1727</v>
      </c>
    </row>
    <row r="728" customHeight="1" spans="1:8">
      <c r="A728" s="179">
        <v>727</v>
      </c>
      <c r="B728" s="180" t="s">
        <v>63</v>
      </c>
      <c r="C728" s="180" t="s">
        <v>1693</v>
      </c>
      <c r="D728" s="180" t="s">
        <v>1741</v>
      </c>
      <c r="E728" s="180" t="s">
        <v>1726</v>
      </c>
      <c r="F728" s="182">
        <v>3000</v>
      </c>
      <c r="G728" s="181" t="s">
        <v>136</v>
      </c>
      <c r="H728" s="180" t="s">
        <v>1727</v>
      </c>
    </row>
    <row r="729" customHeight="1" spans="1:8">
      <c r="A729" s="179">
        <v>728</v>
      </c>
      <c r="B729" s="180" t="s">
        <v>63</v>
      </c>
      <c r="C729" s="180" t="s">
        <v>1693</v>
      </c>
      <c r="D729" s="180" t="s">
        <v>1742</v>
      </c>
      <c r="E729" s="180" t="s">
        <v>1726</v>
      </c>
      <c r="F729" s="182">
        <v>3000</v>
      </c>
      <c r="G729" s="181" t="s">
        <v>136</v>
      </c>
      <c r="H729" s="180" t="s">
        <v>1727</v>
      </c>
    </row>
    <row r="730" customHeight="1" spans="1:8">
      <c r="A730" s="179">
        <v>729</v>
      </c>
      <c r="B730" s="180" t="s">
        <v>63</v>
      </c>
      <c r="C730" s="180" t="s">
        <v>1693</v>
      </c>
      <c r="D730" s="180" t="s">
        <v>1743</v>
      </c>
      <c r="E730" s="180" t="s">
        <v>1726</v>
      </c>
      <c r="F730" s="182">
        <v>3000</v>
      </c>
      <c r="G730" s="181" t="s">
        <v>136</v>
      </c>
      <c r="H730" s="180" t="s">
        <v>1727</v>
      </c>
    </row>
    <row r="731" customHeight="1" spans="1:8">
      <c r="A731" s="179">
        <v>730</v>
      </c>
      <c r="B731" s="180" t="s">
        <v>63</v>
      </c>
      <c r="C731" s="180" t="s">
        <v>1693</v>
      </c>
      <c r="D731" s="180" t="s">
        <v>1744</v>
      </c>
      <c r="E731" s="180" t="s">
        <v>1726</v>
      </c>
      <c r="F731" s="182">
        <v>3000</v>
      </c>
      <c r="G731" s="181" t="s">
        <v>136</v>
      </c>
      <c r="H731" s="180" t="s">
        <v>1727</v>
      </c>
    </row>
    <row r="732" customHeight="1" spans="1:8">
      <c r="A732" s="179">
        <v>731</v>
      </c>
      <c r="B732" s="180" t="s">
        <v>63</v>
      </c>
      <c r="C732" s="180" t="s">
        <v>1693</v>
      </c>
      <c r="D732" s="180" t="s">
        <v>1745</v>
      </c>
      <c r="E732" s="180" t="s">
        <v>1726</v>
      </c>
      <c r="F732" s="182">
        <v>5990</v>
      </c>
      <c r="G732" s="181" t="s">
        <v>136</v>
      </c>
      <c r="H732" s="180" t="s">
        <v>1727</v>
      </c>
    </row>
    <row r="733" customHeight="1" spans="1:8">
      <c r="A733" s="179">
        <v>732</v>
      </c>
      <c r="B733" s="180" t="s">
        <v>63</v>
      </c>
      <c r="C733" s="180" t="s">
        <v>1693</v>
      </c>
      <c r="D733" s="180" t="s">
        <v>1746</v>
      </c>
      <c r="E733" s="180" t="s">
        <v>1726</v>
      </c>
      <c r="F733" s="182">
        <v>5990</v>
      </c>
      <c r="G733" s="181" t="s">
        <v>136</v>
      </c>
      <c r="H733" s="180" t="s">
        <v>1727</v>
      </c>
    </row>
    <row r="734" customHeight="1" spans="1:8">
      <c r="A734" s="179">
        <v>733</v>
      </c>
      <c r="B734" s="180" t="s">
        <v>63</v>
      </c>
      <c r="C734" s="180" t="s">
        <v>1693</v>
      </c>
      <c r="D734" s="180" t="s">
        <v>1747</v>
      </c>
      <c r="E734" s="180" t="s">
        <v>1748</v>
      </c>
      <c r="F734" s="182">
        <v>2500</v>
      </c>
      <c r="G734" s="181" t="s">
        <v>136</v>
      </c>
      <c r="H734" s="180" t="s">
        <v>1715</v>
      </c>
    </row>
    <row r="735" customHeight="1" spans="1:8">
      <c r="A735" s="179">
        <v>734</v>
      </c>
      <c r="B735" s="180" t="s">
        <v>63</v>
      </c>
      <c r="C735" s="180" t="s">
        <v>1693</v>
      </c>
      <c r="D735" s="180" t="s">
        <v>1749</v>
      </c>
      <c r="E735" s="180" t="s">
        <v>1750</v>
      </c>
      <c r="F735" s="182">
        <v>3000</v>
      </c>
      <c r="G735" s="181" t="s">
        <v>136</v>
      </c>
      <c r="H735" s="180" t="s">
        <v>1715</v>
      </c>
    </row>
    <row r="736" customHeight="1" spans="1:8">
      <c r="A736" s="179">
        <v>735</v>
      </c>
      <c r="B736" s="180" t="s">
        <v>63</v>
      </c>
      <c r="C736" s="180" t="s">
        <v>1693</v>
      </c>
      <c r="D736" s="180" t="s">
        <v>1751</v>
      </c>
      <c r="E736" s="180" t="s">
        <v>1752</v>
      </c>
      <c r="F736" s="182">
        <v>5000</v>
      </c>
      <c r="G736" s="181" t="s">
        <v>136</v>
      </c>
      <c r="H736" s="180" t="s">
        <v>1715</v>
      </c>
    </row>
    <row r="737" customHeight="1" spans="1:8">
      <c r="A737" s="179">
        <v>736</v>
      </c>
      <c r="B737" s="179" t="s">
        <v>63</v>
      </c>
      <c r="C737" s="179" t="s">
        <v>1019</v>
      </c>
      <c r="D737" s="179" t="s">
        <v>1753</v>
      </c>
      <c r="E737" s="179" t="s">
        <v>1754</v>
      </c>
      <c r="F737" s="179">
        <v>5000</v>
      </c>
      <c r="G737" s="179" t="s">
        <v>5</v>
      </c>
      <c r="H737" s="179" t="s">
        <v>1755</v>
      </c>
    </row>
    <row r="738" customHeight="1" spans="1:8">
      <c r="A738" s="179">
        <v>737</v>
      </c>
      <c r="B738" s="179" t="s">
        <v>63</v>
      </c>
      <c r="C738" s="179" t="s">
        <v>1019</v>
      </c>
      <c r="D738" s="179" t="s">
        <v>1756</v>
      </c>
      <c r="E738" s="179" t="s">
        <v>1757</v>
      </c>
      <c r="F738" s="179">
        <v>2000</v>
      </c>
      <c r="G738" s="179" t="s">
        <v>5</v>
      </c>
      <c r="H738" s="179" t="s">
        <v>571</v>
      </c>
    </row>
    <row r="739" customHeight="1" spans="1:8">
      <c r="A739" s="179">
        <v>738</v>
      </c>
      <c r="B739" s="179" t="s">
        <v>63</v>
      </c>
      <c r="C739" s="179" t="s">
        <v>1019</v>
      </c>
      <c r="D739" s="179" t="s">
        <v>1758</v>
      </c>
      <c r="E739" s="179" t="s">
        <v>1759</v>
      </c>
      <c r="F739" s="179">
        <v>6000</v>
      </c>
      <c r="G739" s="179" t="s">
        <v>5</v>
      </c>
      <c r="H739" s="179" t="s">
        <v>1755</v>
      </c>
    </row>
    <row r="740" customHeight="1" spans="1:8">
      <c r="A740" s="179">
        <v>739</v>
      </c>
      <c r="B740" s="179" t="s">
        <v>63</v>
      </c>
      <c r="C740" s="179" t="s">
        <v>1019</v>
      </c>
      <c r="D740" s="179" t="s">
        <v>1760</v>
      </c>
      <c r="E740" s="179" t="s">
        <v>1761</v>
      </c>
      <c r="F740" s="179">
        <v>2600</v>
      </c>
      <c r="G740" s="179" t="s">
        <v>5</v>
      </c>
      <c r="H740" s="179" t="s">
        <v>571</v>
      </c>
    </row>
    <row r="741" customHeight="1" spans="1:8">
      <c r="A741" s="179">
        <v>740</v>
      </c>
      <c r="B741" s="179" t="s">
        <v>63</v>
      </c>
      <c r="C741" s="179" t="s">
        <v>1762</v>
      </c>
      <c r="D741" s="179" t="s">
        <v>1763</v>
      </c>
      <c r="E741" s="179" t="s">
        <v>1764</v>
      </c>
      <c r="F741" s="179">
        <v>3000</v>
      </c>
      <c r="G741" s="179" t="s">
        <v>5</v>
      </c>
      <c r="H741" s="179" t="s">
        <v>1318</v>
      </c>
    </row>
    <row r="742" customHeight="1" spans="1:8">
      <c r="A742" s="179">
        <v>741</v>
      </c>
      <c r="B742" s="183" t="s">
        <v>63</v>
      </c>
      <c r="C742" s="183" t="s">
        <v>1765</v>
      </c>
      <c r="D742" s="183" t="s">
        <v>1766</v>
      </c>
      <c r="E742" s="183" t="s">
        <v>1767</v>
      </c>
      <c r="F742" s="182">
        <v>84000</v>
      </c>
      <c r="G742" s="149" t="s">
        <v>3</v>
      </c>
      <c r="H742" s="183" t="s">
        <v>176</v>
      </c>
    </row>
    <row r="743" customHeight="1" spans="1:8">
      <c r="A743" s="179">
        <v>742</v>
      </c>
      <c r="B743" s="179" t="s">
        <v>63</v>
      </c>
      <c r="C743" s="179" t="s">
        <v>1768</v>
      </c>
      <c r="D743" s="179" t="s">
        <v>1769</v>
      </c>
      <c r="E743" s="179" t="s">
        <v>1770</v>
      </c>
      <c r="F743" s="179">
        <v>50000</v>
      </c>
      <c r="G743" s="179" t="s">
        <v>3</v>
      </c>
      <c r="H743" s="179" t="s">
        <v>372</v>
      </c>
    </row>
    <row r="744" customHeight="1" spans="1:8">
      <c r="A744" s="179">
        <v>743</v>
      </c>
      <c r="B744" s="179" t="s">
        <v>63</v>
      </c>
      <c r="C744" s="179" t="s">
        <v>1768</v>
      </c>
      <c r="D744" s="179" t="s">
        <v>1771</v>
      </c>
      <c r="E744" s="179" t="s">
        <v>1772</v>
      </c>
      <c r="F744" s="179">
        <v>50000</v>
      </c>
      <c r="G744" s="179" t="s">
        <v>3</v>
      </c>
      <c r="H744" s="179" t="s">
        <v>372</v>
      </c>
    </row>
    <row r="745" customHeight="1" spans="1:8">
      <c r="A745" s="179">
        <v>744</v>
      </c>
      <c r="B745" s="179" t="s">
        <v>63</v>
      </c>
      <c r="C745" s="179" t="s">
        <v>1768</v>
      </c>
      <c r="D745" s="179" t="s">
        <v>1773</v>
      </c>
      <c r="E745" s="179" t="s">
        <v>1774</v>
      </c>
      <c r="F745" s="179">
        <v>50000</v>
      </c>
      <c r="G745" s="179" t="s">
        <v>3</v>
      </c>
      <c r="H745" s="179" t="s">
        <v>372</v>
      </c>
    </row>
    <row r="746" customHeight="1" spans="1:8">
      <c r="A746" s="179">
        <v>745</v>
      </c>
      <c r="B746" s="179" t="s">
        <v>63</v>
      </c>
      <c r="C746" s="179" t="s">
        <v>1768</v>
      </c>
      <c r="D746" s="179" t="s">
        <v>1775</v>
      </c>
      <c r="E746" s="179" t="s">
        <v>1776</v>
      </c>
      <c r="F746" s="179">
        <v>990</v>
      </c>
      <c r="G746" s="179" t="s">
        <v>5</v>
      </c>
      <c r="H746" s="179" t="s">
        <v>372</v>
      </c>
    </row>
    <row r="747" customHeight="1" spans="1:8">
      <c r="A747" s="179">
        <v>746</v>
      </c>
      <c r="B747" s="179" t="s">
        <v>63</v>
      </c>
      <c r="C747" s="179" t="s">
        <v>1768</v>
      </c>
      <c r="D747" s="179" t="s">
        <v>1777</v>
      </c>
      <c r="E747" s="179" t="s">
        <v>1778</v>
      </c>
      <c r="F747" s="179">
        <v>5990</v>
      </c>
      <c r="G747" s="179" t="s">
        <v>5</v>
      </c>
      <c r="H747" s="179" t="s">
        <v>372</v>
      </c>
    </row>
    <row r="748" customHeight="1" spans="1:8">
      <c r="A748" s="179">
        <v>747</v>
      </c>
      <c r="B748" s="179" t="s">
        <v>63</v>
      </c>
      <c r="C748" s="179" t="s">
        <v>1768</v>
      </c>
      <c r="D748" s="179" t="s">
        <v>1779</v>
      </c>
      <c r="E748" s="179" t="s">
        <v>1778</v>
      </c>
      <c r="F748" s="179">
        <v>5990</v>
      </c>
      <c r="G748" s="179" t="s">
        <v>5</v>
      </c>
      <c r="H748" s="179" t="s">
        <v>372</v>
      </c>
    </row>
    <row r="749" customHeight="1" spans="1:8">
      <c r="A749" s="179">
        <v>748</v>
      </c>
      <c r="B749" s="179" t="s">
        <v>63</v>
      </c>
      <c r="C749" s="179" t="s">
        <v>1768</v>
      </c>
      <c r="D749" s="179" t="s">
        <v>1780</v>
      </c>
      <c r="E749" s="179" t="s">
        <v>1781</v>
      </c>
      <c r="F749" s="179">
        <v>5990</v>
      </c>
      <c r="G749" s="179" t="s">
        <v>5</v>
      </c>
      <c r="H749" s="179" t="s">
        <v>372</v>
      </c>
    </row>
    <row r="750" customHeight="1" spans="1:8">
      <c r="A750" s="179">
        <v>749</v>
      </c>
      <c r="B750" s="179" t="s">
        <v>63</v>
      </c>
      <c r="C750" s="179" t="s">
        <v>1768</v>
      </c>
      <c r="D750" s="179" t="s">
        <v>1782</v>
      </c>
      <c r="E750" s="179" t="s">
        <v>1781</v>
      </c>
      <c r="F750" s="179">
        <v>5990</v>
      </c>
      <c r="G750" s="179" t="s">
        <v>5</v>
      </c>
      <c r="H750" s="179" t="s">
        <v>372</v>
      </c>
    </row>
    <row r="751" customHeight="1" spans="1:8">
      <c r="A751" s="179">
        <v>750</v>
      </c>
      <c r="B751" s="179" t="s">
        <v>63</v>
      </c>
      <c r="C751" s="179" t="s">
        <v>1768</v>
      </c>
      <c r="D751" s="179" t="s">
        <v>1783</v>
      </c>
      <c r="E751" s="179" t="s">
        <v>1784</v>
      </c>
      <c r="F751" s="179">
        <v>2000</v>
      </c>
      <c r="G751" s="179" t="s">
        <v>5</v>
      </c>
      <c r="H751" s="179" t="s">
        <v>372</v>
      </c>
    </row>
    <row r="752" customHeight="1" spans="1:8">
      <c r="A752" s="179">
        <v>751</v>
      </c>
      <c r="B752" s="179" t="s">
        <v>63</v>
      </c>
      <c r="C752" s="179" t="s">
        <v>1768</v>
      </c>
      <c r="D752" s="179" t="s">
        <v>1785</v>
      </c>
      <c r="E752" s="179" t="s">
        <v>1786</v>
      </c>
      <c r="F752" s="179">
        <v>5990</v>
      </c>
      <c r="G752" s="179" t="s">
        <v>5</v>
      </c>
      <c r="H752" s="179" t="s">
        <v>372</v>
      </c>
    </row>
    <row r="753" customHeight="1" spans="1:8">
      <c r="A753" s="179">
        <v>752</v>
      </c>
      <c r="B753" s="179" t="s">
        <v>63</v>
      </c>
      <c r="C753" s="179" t="s">
        <v>1768</v>
      </c>
      <c r="D753" s="179" t="s">
        <v>1787</v>
      </c>
      <c r="E753" s="179" t="s">
        <v>1788</v>
      </c>
      <c r="F753" s="179">
        <v>5990</v>
      </c>
      <c r="G753" s="179" t="s">
        <v>5</v>
      </c>
      <c r="H753" s="179" t="s">
        <v>372</v>
      </c>
    </row>
    <row r="754" customHeight="1" spans="1:8">
      <c r="A754" s="179">
        <v>753</v>
      </c>
      <c r="B754" s="179" t="s">
        <v>63</v>
      </c>
      <c r="C754" s="179" t="s">
        <v>1768</v>
      </c>
      <c r="D754" s="179" t="s">
        <v>1789</v>
      </c>
      <c r="E754" s="179" t="s">
        <v>1790</v>
      </c>
      <c r="F754" s="179">
        <v>640</v>
      </c>
      <c r="G754" s="179" t="s">
        <v>5</v>
      </c>
      <c r="H754" s="179" t="s">
        <v>372</v>
      </c>
    </row>
    <row r="755" customHeight="1" spans="1:8">
      <c r="A755" s="179">
        <v>754</v>
      </c>
      <c r="B755" s="179" t="s">
        <v>63</v>
      </c>
      <c r="C755" s="179" t="s">
        <v>1768</v>
      </c>
      <c r="D755" s="179" t="s">
        <v>1791</v>
      </c>
      <c r="E755" s="179" t="s">
        <v>1792</v>
      </c>
      <c r="F755" s="179">
        <v>2000</v>
      </c>
      <c r="G755" s="179" t="s">
        <v>5</v>
      </c>
      <c r="H755" s="179" t="s">
        <v>372</v>
      </c>
    </row>
    <row r="756" customHeight="1" spans="1:8">
      <c r="A756" s="179">
        <v>755</v>
      </c>
      <c r="B756" s="179" t="s">
        <v>63</v>
      </c>
      <c r="C756" s="179" t="s">
        <v>1768</v>
      </c>
      <c r="D756" s="179" t="s">
        <v>1793</v>
      </c>
      <c r="E756" s="179" t="s">
        <v>1794</v>
      </c>
      <c r="F756" s="179">
        <v>50000</v>
      </c>
      <c r="G756" s="179" t="s">
        <v>5</v>
      </c>
      <c r="H756" s="179" t="s">
        <v>372</v>
      </c>
    </row>
    <row r="757" customHeight="1" spans="1:8">
      <c r="A757" s="179">
        <v>756</v>
      </c>
      <c r="B757" s="179" t="s">
        <v>63</v>
      </c>
      <c r="C757" s="179" t="s">
        <v>1768</v>
      </c>
      <c r="D757" s="179" t="s">
        <v>1795</v>
      </c>
      <c r="E757" s="179" t="s">
        <v>1796</v>
      </c>
      <c r="F757" s="179">
        <v>50000</v>
      </c>
      <c r="G757" s="179" t="s">
        <v>5</v>
      </c>
      <c r="H757" s="179" t="s">
        <v>372</v>
      </c>
    </row>
    <row r="758" customHeight="1" spans="1:8">
      <c r="A758" s="179">
        <v>757</v>
      </c>
      <c r="B758" s="180" t="s">
        <v>63</v>
      </c>
      <c r="C758" s="180" t="s">
        <v>1768</v>
      </c>
      <c r="D758" s="180" t="s">
        <v>1797</v>
      </c>
      <c r="E758" s="180" t="s">
        <v>1798</v>
      </c>
      <c r="F758" s="182">
        <v>50000</v>
      </c>
      <c r="G758" s="181" t="s">
        <v>5</v>
      </c>
      <c r="H758" s="180" t="s">
        <v>1688</v>
      </c>
    </row>
    <row r="759" customHeight="1" spans="1:8">
      <c r="A759" s="179">
        <v>758</v>
      </c>
      <c r="B759" s="180" t="s">
        <v>63</v>
      </c>
      <c r="C759" s="180" t="s">
        <v>1768</v>
      </c>
      <c r="D759" s="180" t="s">
        <v>1799</v>
      </c>
      <c r="E759" s="180" t="s">
        <v>1800</v>
      </c>
      <c r="F759" s="182">
        <v>100000</v>
      </c>
      <c r="G759" s="181" t="s">
        <v>5</v>
      </c>
      <c r="H759" s="180" t="s">
        <v>1801</v>
      </c>
    </row>
    <row r="760" customHeight="1" spans="1:8">
      <c r="A760" s="179">
        <v>759</v>
      </c>
      <c r="B760" s="179" t="s">
        <v>63</v>
      </c>
      <c r="C760" s="179" t="s">
        <v>1768</v>
      </c>
      <c r="D760" s="179" t="s">
        <v>1802</v>
      </c>
      <c r="E760" s="179" t="s">
        <v>1803</v>
      </c>
      <c r="F760" s="179">
        <v>5900</v>
      </c>
      <c r="G760" s="179" t="s">
        <v>5</v>
      </c>
      <c r="H760" s="179" t="s">
        <v>1804</v>
      </c>
    </row>
    <row r="761" customHeight="1" spans="1:8">
      <c r="A761" s="179">
        <v>760</v>
      </c>
      <c r="B761" s="179" t="s">
        <v>63</v>
      </c>
      <c r="C761" s="179" t="s">
        <v>1768</v>
      </c>
      <c r="D761" s="179" t="s">
        <v>1805</v>
      </c>
      <c r="E761" s="179" t="s">
        <v>1806</v>
      </c>
      <c r="F761" s="179">
        <v>50000</v>
      </c>
      <c r="G761" s="179" t="s">
        <v>5</v>
      </c>
      <c r="H761" s="179" t="s">
        <v>372</v>
      </c>
    </row>
    <row r="762" customHeight="1" spans="1:8">
      <c r="A762" s="179">
        <v>761</v>
      </c>
      <c r="B762" s="39" t="s">
        <v>63</v>
      </c>
      <c r="C762" s="39" t="s">
        <v>1807</v>
      </c>
      <c r="D762" s="39" t="s">
        <v>1808</v>
      </c>
      <c r="E762" s="39" t="s">
        <v>1809</v>
      </c>
      <c r="F762" s="182">
        <v>100000</v>
      </c>
      <c r="G762" s="39" t="s">
        <v>5</v>
      </c>
      <c r="H762" s="39" t="s">
        <v>1810</v>
      </c>
    </row>
    <row r="763" customHeight="1" spans="1:8">
      <c r="A763" s="179">
        <v>762</v>
      </c>
      <c r="B763" s="179" t="s">
        <v>63</v>
      </c>
      <c r="C763" s="179" t="s">
        <v>1811</v>
      </c>
      <c r="D763" s="179" t="s">
        <v>1812</v>
      </c>
      <c r="E763" s="179" t="s">
        <v>1813</v>
      </c>
      <c r="F763" s="179">
        <v>100000</v>
      </c>
      <c r="G763" s="179" t="s">
        <v>3</v>
      </c>
      <c r="H763" s="179" t="s">
        <v>1814</v>
      </c>
    </row>
    <row r="764" customHeight="1" spans="1:8">
      <c r="A764" s="179">
        <v>763</v>
      </c>
      <c r="B764" s="179" t="s">
        <v>63</v>
      </c>
      <c r="C764" s="179" t="s">
        <v>1811</v>
      </c>
      <c r="D764" s="179" t="s">
        <v>1815</v>
      </c>
      <c r="E764" s="179" t="s">
        <v>1813</v>
      </c>
      <c r="F764" s="179">
        <v>50000</v>
      </c>
      <c r="G764" s="179" t="s">
        <v>3</v>
      </c>
      <c r="H764" s="179" t="s">
        <v>1814</v>
      </c>
    </row>
    <row r="765" customHeight="1" spans="1:8">
      <c r="A765" s="179">
        <v>764</v>
      </c>
      <c r="B765" s="179" t="s">
        <v>63</v>
      </c>
      <c r="C765" s="179" t="s">
        <v>1811</v>
      </c>
      <c r="D765" s="179" t="s">
        <v>1816</v>
      </c>
      <c r="E765" s="179" t="s">
        <v>1817</v>
      </c>
      <c r="F765" s="179">
        <v>5210</v>
      </c>
      <c r="G765" s="179" t="s">
        <v>5</v>
      </c>
      <c r="H765" s="179" t="s">
        <v>681</v>
      </c>
    </row>
    <row r="766" customHeight="1" spans="1:8">
      <c r="A766" s="179">
        <v>765</v>
      </c>
      <c r="B766" s="179" t="s">
        <v>63</v>
      </c>
      <c r="C766" s="179" t="s">
        <v>1811</v>
      </c>
      <c r="D766" s="179" t="s">
        <v>1818</v>
      </c>
      <c r="E766" s="179" t="s">
        <v>1817</v>
      </c>
      <c r="F766" s="179">
        <v>4860</v>
      </c>
      <c r="G766" s="179" t="s">
        <v>5</v>
      </c>
      <c r="H766" s="179" t="s">
        <v>681</v>
      </c>
    </row>
    <row r="767" customHeight="1" spans="1:8">
      <c r="A767" s="179">
        <v>766</v>
      </c>
      <c r="B767" s="179" t="s">
        <v>63</v>
      </c>
      <c r="C767" s="179" t="s">
        <v>1811</v>
      </c>
      <c r="D767" s="179" t="s">
        <v>1819</v>
      </c>
      <c r="E767" s="179" t="s">
        <v>1820</v>
      </c>
      <c r="F767" s="179">
        <v>3000</v>
      </c>
      <c r="G767" s="179" t="s">
        <v>5</v>
      </c>
      <c r="H767" s="179" t="s">
        <v>1821</v>
      </c>
    </row>
    <row r="768" customHeight="1" spans="1:8">
      <c r="A768" s="179">
        <v>767</v>
      </c>
      <c r="B768" s="179" t="s">
        <v>63</v>
      </c>
      <c r="C768" s="179" t="s">
        <v>1822</v>
      </c>
      <c r="D768" s="179" t="s">
        <v>1823</v>
      </c>
      <c r="E768" s="179" t="s">
        <v>1824</v>
      </c>
      <c r="F768" s="179">
        <v>100000</v>
      </c>
      <c r="G768" s="179" t="s">
        <v>3</v>
      </c>
      <c r="H768" s="179" t="s">
        <v>1825</v>
      </c>
    </row>
    <row r="769" customHeight="1" spans="1:8">
      <c r="A769" s="179">
        <v>768</v>
      </c>
      <c r="B769" s="183" t="s">
        <v>63</v>
      </c>
      <c r="C769" s="183" t="s">
        <v>1826</v>
      </c>
      <c r="D769" s="39" t="s">
        <v>1827</v>
      </c>
      <c r="E769" s="183" t="s">
        <v>1828</v>
      </c>
      <c r="F769" s="182">
        <v>4000</v>
      </c>
      <c r="G769" s="149" t="s">
        <v>3</v>
      </c>
      <c r="H769" s="183" t="s">
        <v>239</v>
      </c>
    </row>
    <row r="770" customHeight="1" spans="1:8">
      <c r="A770" s="179">
        <v>769</v>
      </c>
      <c r="B770" s="183" t="s">
        <v>63</v>
      </c>
      <c r="C770" s="183" t="s">
        <v>1826</v>
      </c>
      <c r="D770" s="183" t="s">
        <v>1829</v>
      </c>
      <c r="E770" s="183" t="s">
        <v>1830</v>
      </c>
      <c r="F770" s="182">
        <v>48000</v>
      </c>
      <c r="G770" s="149" t="s">
        <v>3</v>
      </c>
      <c r="H770" s="183" t="s">
        <v>1688</v>
      </c>
    </row>
    <row r="771" customHeight="1" spans="1:8">
      <c r="A771" s="179">
        <v>770</v>
      </c>
      <c r="B771" s="180" t="s">
        <v>63</v>
      </c>
      <c r="C771" s="180" t="s">
        <v>1826</v>
      </c>
      <c r="D771" s="180" t="s">
        <v>1831</v>
      </c>
      <c r="E771" s="180" t="s">
        <v>1832</v>
      </c>
      <c r="F771" s="182">
        <v>50000</v>
      </c>
      <c r="G771" s="181" t="s">
        <v>5</v>
      </c>
      <c r="H771" s="180" t="s">
        <v>778</v>
      </c>
    </row>
    <row r="772" customHeight="1" spans="1:8">
      <c r="A772" s="179">
        <v>771</v>
      </c>
      <c r="B772" s="179" t="s">
        <v>63</v>
      </c>
      <c r="C772" s="179" t="s">
        <v>1826</v>
      </c>
      <c r="D772" s="179" t="s">
        <v>1833</v>
      </c>
      <c r="E772" s="179" t="s">
        <v>1834</v>
      </c>
      <c r="F772" s="179">
        <v>100000</v>
      </c>
      <c r="G772" s="179" t="s">
        <v>5</v>
      </c>
      <c r="H772" s="179" t="s">
        <v>1835</v>
      </c>
    </row>
    <row r="773" customHeight="1" spans="1:8">
      <c r="A773" s="179">
        <v>772</v>
      </c>
      <c r="B773" s="179" t="s">
        <v>63</v>
      </c>
      <c r="C773" s="179" t="s">
        <v>1826</v>
      </c>
      <c r="D773" s="179" t="s">
        <v>1836</v>
      </c>
      <c r="E773" s="179" t="s">
        <v>1837</v>
      </c>
      <c r="F773" s="179">
        <v>4275.7</v>
      </c>
      <c r="G773" s="179" t="s">
        <v>5</v>
      </c>
      <c r="H773" s="179" t="s">
        <v>1838</v>
      </c>
    </row>
    <row r="774" customHeight="1" spans="1:8">
      <c r="A774" s="179">
        <v>773</v>
      </c>
      <c r="B774" s="179" t="s">
        <v>63</v>
      </c>
      <c r="C774" s="179" t="s">
        <v>1826</v>
      </c>
      <c r="D774" s="179" t="s">
        <v>1839</v>
      </c>
      <c r="E774" s="179" t="s">
        <v>1840</v>
      </c>
      <c r="F774" s="179">
        <v>100000</v>
      </c>
      <c r="G774" s="179" t="s">
        <v>5</v>
      </c>
      <c r="H774" s="179" t="s">
        <v>1841</v>
      </c>
    </row>
    <row r="775" customHeight="1" spans="1:8">
      <c r="A775" s="179">
        <v>774</v>
      </c>
      <c r="B775" s="179" t="s">
        <v>63</v>
      </c>
      <c r="C775" s="179" t="s">
        <v>1826</v>
      </c>
      <c r="D775" s="179" t="s">
        <v>1842</v>
      </c>
      <c r="E775" s="179" t="s">
        <v>1837</v>
      </c>
      <c r="F775" s="179">
        <v>4808.65</v>
      </c>
      <c r="G775" s="179" t="s">
        <v>5</v>
      </c>
      <c r="H775" s="179" t="s">
        <v>1838</v>
      </c>
    </row>
    <row r="776" customHeight="1" spans="1:8">
      <c r="A776" s="179">
        <v>775</v>
      </c>
      <c r="B776" s="179" t="s">
        <v>63</v>
      </c>
      <c r="C776" s="179" t="s">
        <v>1826</v>
      </c>
      <c r="D776" s="179" t="s">
        <v>1843</v>
      </c>
      <c r="E776" s="179" t="s">
        <v>1844</v>
      </c>
      <c r="F776" s="179">
        <v>100000</v>
      </c>
      <c r="G776" s="179" t="s">
        <v>5</v>
      </c>
      <c r="H776" s="179" t="s">
        <v>1845</v>
      </c>
    </row>
    <row r="777" customHeight="1" spans="1:8">
      <c r="A777" s="179">
        <v>776</v>
      </c>
      <c r="B777" s="180" t="s">
        <v>63</v>
      </c>
      <c r="C777" s="180" t="s">
        <v>1826</v>
      </c>
      <c r="D777" s="180" t="s">
        <v>1846</v>
      </c>
      <c r="E777" s="180" t="s">
        <v>1847</v>
      </c>
      <c r="F777" s="182">
        <v>5990</v>
      </c>
      <c r="G777" s="181" t="s">
        <v>136</v>
      </c>
      <c r="H777" s="180" t="s">
        <v>597</v>
      </c>
    </row>
    <row r="778" customHeight="1" spans="1:8">
      <c r="A778" s="179">
        <v>777</v>
      </c>
      <c r="B778" s="180" t="s">
        <v>63</v>
      </c>
      <c r="C778" s="180" t="s">
        <v>1826</v>
      </c>
      <c r="D778" s="180" t="s">
        <v>1848</v>
      </c>
      <c r="E778" s="180" t="s">
        <v>1847</v>
      </c>
      <c r="F778" s="182">
        <v>5990</v>
      </c>
      <c r="G778" s="181" t="s">
        <v>136</v>
      </c>
      <c r="H778" s="180" t="s">
        <v>597</v>
      </c>
    </row>
    <row r="779" customHeight="1" spans="1:8">
      <c r="A779" s="179">
        <v>778</v>
      </c>
      <c r="B779" s="180" t="s">
        <v>63</v>
      </c>
      <c r="C779" s="180" t="s">
        <v>1826</v>
      </c>
      <c r="D779" s="180" t="s">
        <v>1849</v>
      </c>
      <c r="E779" s="180" t="s">
        <v>1847</v>
      </c>
      <c r="F779" s="182">
        <v>5990</v>
      </c>
      <c r="G779" s="181" t="s">
        <v>136</v>
      </c>
      <c r="H779" s="180" t="s">
        <v>597</v>
      </c>
    </row>
    <row r="780" customHeight="1" spans="1:8">
      <c r="A780" s="179">
        <v>779</v>
      </c>
      <c r="B780" s="180" t="s">
        <v>63</v>
      </c>
      <c r="C780" s="180" t="s">
        <v>1826</v>
      </c>
      <c r="D780" s="180" t="s">
        <v>1850</v>
      </c>
      <c r="E780" s="180" t="s">
        <v>1847</v>
      </c>
      <c r="F780" s="182">
        <v>5990</v>
      </c>
      <c r="G780" s="181" t="s">
        <v>136</v>
      </c>
      <c r="H780" s="180" t="s">
        <v>597</v>
      </c>
    </row>
    <row r="781" customHeight="1" spans="1:8">
      <c r="A781" s="179">
        <v>780</v>
      </c>
      <c r="B781" s="180" t="s">
        <v>63</v>
      </c>
      <c r="C781" s="180" t="s">
        <v>1826</v>
      </c>
      <c r="D781" s="180" t="s">
        <v>1851</v>
      </c>
      <c r="E781" s="180" t="s">
        <v>1847</v>
      </c>
      <c r="F781" s="182">
        <v>5990</v>
      </c>
      <c r="G781" s="181" t="s">
        <v>136</v>
      </c>
      <c r="H781" s="180" t="s">
        <v>597</v>
      </c>
    </row>
    <row r="782" customHeight="1" spans="1:8">
      <c r="A782" s="179">
        <v>781</v>
      </c>
      <c r="B782" s="180" t="s">
        <v>63</v>
      </c>
      <c r="C782" s="180" t="s">
        <v>1826</v>
      </c>
      <c r="D782" s="180" t="s">
        <v>1852</v>
      </c>
      <c r="E782" s="180" t="s">
        <v>1847</v>
      </c>
      <c r="F782" s="182">
        <v>5990</v>
      </c>
      <c r="G782" s="181" t="s">
        <v>136</v>
      </c>
      <c r="H782" s="180" t="s">
        <v>597</v>
      </c>
    </row>
    <row r="783" customHeight="1" spans="1:8">
      <c r="A783" s="179">
        <v>782</v>
      </c>
      <c r="B783" s="179" t="s">
        <v>63</v>
      </c>
      <c r="C783" s="179" t="s">
        <v>1853</v>
      </c>
      <c r="D783" s="179" t="s">
        <v>1854</v>
      </c>
      <c r="E783" s="179" t="s">
        <v>1855</v>
      </c>
      <c r="F783" s="179">
        <v>80000</v>
      </c>
      <c r="G783" s="179" t="s">
        <v>3</v>
      </c>
      <c r="H783" s="179" t="s">
        <v>1856</v>
      </c>
    </row>
    <row r="784" customHeight="1" spans="1:8">
      <c r="A784" s="179">
        <v>783</v>
      </c>
      <c r="B784" s="179" t="s">
        <v>63</v>
      </c>
      <c r="C784" s="179" t="s">
        <v>1853</v>
      </c>
      <c r="D784" s="179" t="s">
        <v>1857</v>
      </c>
      <c r="E784" s="179" t="s">
        <v>1858</v>
      </c>
      <c r="F784" s="179">
        <v>60000</v>
      </c>
      <c r="G784" s="179" t="s">
        <v>5</v>
      </c>
      <c r="H784" s="179" t="s">
        <v>1663</v>
      </c>
    </row>
    <row r="785" customHeight="1" spans="1:8">
      <c r="A785" s="179">
        <v>784</v>
      </c>
      <c r="B785" s="179" t="s">
        <v>63</v>
      </c>
      <c r="C785" s="179" t="s">
        <v>1853</v>
      </c>
      <c r="D785" s="179" t="s">
        <v>1859</v>
      </c>
      <c r="E785" s="179" t="s">
        <v>1860</v>
      </c>
      <c r="F785" s="179">
        <v>5990</v>
      </c>
      <c r="G785" s="179" t="s">
        <v>136</v>
      </c>
      <c r="H785" s="179" t="s">
        <v>1861</v>
      </c>
    </row>
    <row r="786" customHeight="1" spans="1:8">
      <c r="A786" s="179">
        <v>785</v>
      </c>
      <c r="B786" s="179" t="s">
        <v>63</v>
      </c>
      <c r="C786" s="179" t="s">
        <v>1853</v>
      </c>
      <c r="D786" s="179" t="s">
        <v>1862</v>
      </c>
      <c r="E786" s="179" t="s">
        <v>1860</v>
      </c>
      <c r="F786" s="179">
        <v>5990</v>
      </c>
      <c r="G786" s="179" t="s">
        <v>136</v>
      </c>
      <c r="H786" s="179" t="s">
        <v>1861</v>
      </c>
    </row>
    <row r="787" customHeight="1" spans="1:8">
      <c r="A787" s="179">
        <v>786</v>
      </c>
      <c r="B787" s="179" t="s">
        <v>63</v>
      </c>
      <c r="C787" s="179" t="s">
        <v>1853</v>
      </c>
      <c r="D787" s="179" t="s">
        <v>1863</v>
      </c>
      <c r="E787" s="179" t="s">
        <v>1860</v>
      </c>
      <c r="F787" s="179">
        <v>2000</v>
      </c>
      <c r="G787" s="179" t="s">
        <v>136</v>
      </c>
      <c r="H787" s="179" t="s">
        <v>1861</v>
      </c>
    </row>
    <row r="788" customHeight="1" spans="1:8">
      <c r="A788" s="179">
        <v>787</v>
      </c>
      <c r="B788" s="179" t="s">
        <v>63</v>
      </c>
      <c r="C788" s="179" t="s">
        <v>1853</v>
      </c>
      <c r="D788" s="179" t="s">
        <v>1864</v>
      </c>
      <c r="E788" s="179" t="s">
        <v>1860</v>
      </c>
      <c r="F788" s="179">
        <v>5990</v>
      </c>
      <c r="G788" s="179" t="s">
        <v>136</v>
      </c>
      <c r="H788" s="179" t="s">
        <v>1861</v>
      </c>
    </row>
    <row r="789" customHeight="1" spans="1:8">
      <c r="A789" s="179">
        <v>788</v>
      </c>
      <c r="B789" s="179" t="s">
        <v>63</v>
      </c>
      <c r="C789" s="179" t="s">
        <v>1853</v>
      </c>
      <c r="D789" s="179" t="s">
        <v>1865</v>
      </c>
      <c r="E789" s="179" t="s">
        <v>1866</v>
      </c>
      <c r="F789" s="179">
        <v>4212</v>
      </c>
      <c r="G789" s="179" t="s">
        <v>136</v>
      </c>
      <c r="H789" s="179" t="s">
        <v>1867</v>
      </c>
    </row>
    <row r="790" customHeight="1" spans="1:8">
      <c r="A790" s="179">
        <v>789</v>
      </c>
      <c r="B790" s="179" t="s">
        <v>63</v>
      </c>
      <c r="C790" s="179" t="s">
        <v>1853</v>
      </c>
      <c r="D790" s="179" t="s">
        <v>1868</v>
      </c>
      <c r="E790" s="179" t="s">
        <v>1866</v>
      </c>
      <c r="F790" s="179">
        <v>5995</v>
      </c>
      <c r="G790" s="179" t="s">
        <v>136</v>
      </c>
      <c r="H790" s="179" t="s">
        <v>1867</v>
      </c>
    </row>
    <row r="791" customHeight="1" spans="1:8">
      <c r="A791" s="179">
        <v>790</v>
      </c>
      <c r="B791" s="179" t="s">
        <v>63</v>
      </c>
      <c r="C791" s="179" t="s">
        <v>1853</v>
      </c>
      <c r="D791" s="179" t="s">
        <v>1869</v>
      </c>
      <c r="E791" s="179" t="s">
        <v>1870</v>
      </c>
      <c r="F791" s="179">
        <v>5900</v>
      </c>
      <c r="G791" s="179" t="s">
        <v>136</v>
      </c>
      <c r="H791" s="179" t="s">
        <v>1871</v>
      </c>
    </row>
    <row r="792" customHeight="1" spans="1:8">
      <c r="A792" s="179">
        <v>791</v>
      </c>
      <c r="B792" s="179" t="s">
        <v>63</v>
      </c>
      <c r="C792" s="179" t="s">
        <v>1872</v>
      </c>
      <c r="D792" s="179" t="s">
        <v>1873</v>
      </c>
      <c r="E792" s="179" t="s">
        <v>1874</v>
      </c>
      <c r="F792" s="179">
        <v>60000</v>
      </c>
      <c r="G792" s="179" t="s">
        <v>3</v>
      </c>
      <c r="H792" s="179" t="s">
        <v>1530</v>
      </c>
    </row>
    <row r="793" customHeight="1" spans="1:8">
      <c r="A793" s="179">
        <v>792</v>
      </c>
      <c r="B793" s="179" t="s">
        <v>63</v>
      </c>
      <c r="C793" s="179" t="s">
        <v>1872</v>
      </c>
      <c r="D793" s="179" t="s">
        <v>1875</v>
      </c>
      <c r="E793" s="179" t="s">
        <v>1876</v>
      </c>
      <c r="F793" s="179">
        <v>80000</v>
      </c>
      <c r="G793" s="179" t="s">
        <v>3</v>
      </c>
      <c r="H793" s="179" t="s">
        <v>1530</v>
      </c>
    </row>
    <row r="794" customHeight="1" spans="1:8">
      <c r="A794" s="179">
        <v>793</v>
      </c>
      <c r="B794" s="179" t="s">
        <v>63</v>
      </c>
      <c r="C794" s="179" t="s">
        <v>1872</v>
      </c>
      <c r="D794" s="179" t="s">
        <v>1877</v>
      </c>
      <c r="E794" s="179" t="s">
        <v>1878</v>
      </c>
      <c r="F794" s="179">
        <v>100000</v>
      </c>
      <c r="G794" s="179" t="s">
        <v>5</v>
      </c>
      <c r="H794" s="179" t="s">
        <v>1879</v>
      </c>
    </row>
    <row r="795" customHeight="1" spans="1:8">
      <c r="A795" s="179">
        <v>794</v>
      </c>
      <c r="B795" s="179" t="s">
        <v>66</v>
      </c>
      <c r="C795" s="179" t="s">
        <v>142</v>
      </c>
      <c r="D795" s="179" t="s">
        <v>1880</v>
      </c>
      <c r="E795" s="179" t="s">
        <v>1881</v>
      </c>
      <c r="F795" s="179">
        <v>1300</v>
      </c>
      <c r="G795" s="179" t="s">
        <v>5</v>
      </c>
      <c r="H795" s="179" t="s">
        <v>1882</v>
      </c>
    </row>
    <row r="796" customHeight="1" spans="1:8">
      <c r="A796" s="179">
        <v>795</v>
      </c>
      <c r="B796" s="180" t="s">
        <v>66</v>
      </c>
      <c r="C796" s="180" t="s">
        <v>1883</v>
      </c>
      <c r="D796" s="180" t="s">
        <v>1884</v>
      </c>
      <c r="E796" s="180" t="s">
        <v>1885</v>
      </c>
      <c r="F796" s="182">
        <v>100000</v>
      </c>
      <c r="G796" s="181" t="s">
        <v>5</v>
      </c>
      <c r="H796" s="180" t="s">
        <v>1886</v>
      </c>
    </row>
    <row r="797" customHeight="1" spans="1:8">
      <c r="A797" s="179">
        <v>796</v>
      </c>
      <c r="B797" s="179" t="s">
        <v>66</v>
      </c>
      <c r="C797" s="179" t="s">
        <v>1883</v>
      </c>
      <c r="D797" s="179" t="s">
        <v>1887</v>
      </c>
      <c r="E797" s="179" t="s">
        <v>1888</v>
      </c>
      <c r="F797" s="179">
        <v>150000</v>
      </c>
      <c r="G797" s="179" t="s">
        <v>5</v>
      </c>
      <c r="H797" s="179" t="s">
        <v>1889</v>
      </c>
    </row>
    <row r="798" customHeight="1" spans="1:8">
      <c r="A798" s="179">
        <v>797</v>
      </c>
      <c r="B798" s="179" t="s">
        <v>66</v>
      </c>
      <c r="C798" s="179" t="s">
        <v>1890</v>
      </c>
      <c r="D798" s="179" t="s">
        <v>1891</v>
      </c>
      <c r="E798" s="179" t="s">
        <v>1892</v>
      </c>
      <c r="F798" s="179">
        <v>50000</v>
      </c>
      <c r="G798" s="179" t="s">
        <v>3</v>
      </c>
      <c r="H798" s="179" t="s">
        <v>1480</v>
      </c>
    </row>
    <row r="799" customHeight="1" spans="1:8">
      <c r="A799" s="179">
        <v>798</v>
      </c>
      <c r="B799" s="179" t="s">
        <v>66</v>
      </c>
      <c r="C799" s="179" t="s">
        <v>1890</v>
      </c>
      <c r="D799" s="179" t="s">
        <v>1893</v>
      </c>
      <c r="E799" s="179" t="s">
        <v>1894</v>
      </c>
      <c r="F799" s="179">
        <v>2250</v>
      </c>
      <c r="G799" s="179" t="s">
        <v>136</v>
      </c>
      <c r="H799" s="179" t="s">
        <v>1895</v>
      </c>
    </row>
    <row r="800" customHeight="1" spans="1:8">
      <c r="A800" s="179">
        <v>799</v>
      </c>
      <c r="B800" s="179" t="s">
        <v>66</v>
      </c>
      <c r="C800" s="179" t="s">
        <v>1896</v>
      </c>
      <c r="D800" s="179" t="s">
        <v>1897</v>
      </c>
      <c r="E800" s="179" t="s">
        <v>1898</v>
      </c>
      <c r="F800" s="179">
        <v>4500</v>
      </c>
      <c r="G800" s="179" t="s">
        <v>136</v>
      </c>
      <c r="H800" s="179" t="s">
        <v>454</v>
      </c>
    </row>
  </sheetData>
  <sortState ref="A3:H802">
    <sortCondition ref="B3:B802"/>
    <sortCondition ref="C3:C802"/>
    <sortCondition ref="G3:G802"/>
    <sortCondition ref="D3:D802"/>
  </sortState>
  <conditionalFormatting sqref="D1">
    <cfRule type="duplicateValues" dxfId="0" priority="6"/>
  </conditionalFormatting>
  <conditionalFormatting sqref="D144:D147">
    <cfRule type="duplicateValues" dxfId="0" priority="1"/>
  </conditionalFormatting>
  <conditionalFormatting sqref="D90:D143 D148:D207 D275 D209:D273">
    <cfRule type="duplicateValues" dxfId="0" priority="2"/>
  </conditionalFormatting>
  <conditionalFormatting sqref="D274 D208">
    <cfRule type="duplicateValues" dxfId="0" priority="3"/>
  </conditionalFormatting>
  <pageMargins left="0.235416666666667" right="0.118055555555556" top="0.235416666666667" bottom="0.235416666666667" header="0.196527777777778" footer="0.196527777777778"/>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9"/>
  <sheetViews>
    <sheetView zoomScale="70" zoomScaleNormal="70" workbookViewId="0">
      <pane xSplit="1" ySplit="3" topLeftCell="B4" activePane="bottomRight" state="frozen"/>
      <selection/>
      <selection pane="topRight"/>
      <selection pane="bottomLeft"/>
      <selection pane="bottomRight" activeCell="A1" sqref="A1:K1"/>
    </sheetView>
  </sheetViews>
  <sheetFormatPr defaultColWidth="9.825" defaultRowHeight="12.4" customHeight="1"/>
  <cols>
    <col min="1" max="1" width="9.825" style="163" hidden="1" customWidth="1"/>
    <col min="2" max="2" width="6.78333333333333" style="164" customWidth="1"/>
    <col min="3" max="4" width="9.825" style="163" customWidth="1"/>
    <col min="5" max="5" width="36.6083333333333" style="163" customWidth="1"/>
    <col min="6" max="6" width="23.75" style="163" hidden="1" customWidth="1"/>
    <col min="7" max="7" width="12.8583333333333" style="165" customWidth="1"/>
    <col min="8" max="8" width="33.2166666666667" style="163" customWidth="1"/>
    <col min="9" max="9" width="17.1416666666667" style="165" customWidth="1"/>
    <col min="10" max="10" width="15.175" style="166" customWidth="1"/>
    <col min="11" max="11" width="30.3583333333333" style="163" customWidth="1"/>
    <col min="12" max="14" width="9.825" style="166" hidden="1" customWidth="1"/>
    <col min="15" max="38" width="9.825" style="166" customWidth="1"/>
    <col min="39" max="16382" width="9.825" style="167"/>
  </cols>
  <sheetData>
    <row r="1" ht="28" customHeight="1" spans="1:11">
      <c r="A1" s="168" t="s">
        <v>1899</v>
      </c>
      <c r="B1" s="168"/>
      <c r="C1" s="168"/>
      <c r="D1" s="168"/>
      <c r="E1" s="168"/>
      <c r="F1" s="168"/>
      <c r="G1" s="168"/>
      <c r="H1" s="168"/>
      <c r="I1" s="168"/>
      <c r="J1" s="168"/>
      <c r="K1" s="168"/>
    </row>
    <row r="2" ht="39" customHeight="1" spans="1:11">
      <c r="A2" s="169" t="s">
        <v>1900</v>
      </c>
      <c r="B2" s="169"/>
      <c r="C2" s="169"/>
      <c r="D2" s="169"/>
      <c r="E2" s="169"/>
      <c r="F2" s="169"/>
      <c r="G2" s="169"/>
      <c r="H2" s="169"/>
      <c r="I2" s="176" t="s">
        <v>1901</v>
      </c>
      <c r="J2" s="176"/>
      <c r="K2" s="176"/>
    </row>
    <row r="3" s="163" customFormat="1" ht="54.75" customHeight="1" spans="1:14">
      <c r="A3" s="170" t="s">
        <v>1902</v>
      </c>
      <c r="B3" s="170" t="s">
        <v>69</v>
      </c>
      <c r="C3" s="170" t="s">
        <v>56</v>
      </c>
      <c r="D3" s="170" t="s">
        <v>70</v>
      </c>
      <c r="E3" s="170" t="s">
        <v>71</v>
      </c>
      <c r="F3" s="170" t="s">
        <v>72</v>
      </c>
      <c r="G3" s="171" t="s">
        <v>1903</v>
      </c>
      <c r="H3" s="170" t="s">
        <v>75</v>
      </c>
      <c r="I3" s="176" t="s">
        <v>1904</v>
      </c>
      <c r="J3" s="176" t="s">
        <v>1905</v>
      </c>
      <c r="K3" s="176" t="s">
        <v>1906</v>
      </c>
      <c r="L3" s="163" t="s">
        <v>8</v>
      </c>
      <c r="M3" s="163" t="s">
        <v>9</v>
      </c>
      <c r="N3" s="163" t="s">
        <v>2</v>
      </c>
    </row>
    <row r="4" s="163" customFormat="1" ht="23" hidden="1" customHeight="1" spans="1:11">
      <c r="A4" s="172"/>
      <c r="B4" s="173" t="s">
        <v>1907</v>
      </c>
      <c r="C4" s="173"/>
      <c r="D4" s="173"/>
      <c r="E4" s="173"/>
      <c r="F4" s="173"/>
      <c r="G4" s="173"/>
      <c r="H4" s="173"/>
      <c r="I4" s="173"/>
      <c r="J4" s="173"/>
      <c r="K4" s="173"/>
    </row>
    <row r="5" ht="25" hidden="1" customHeight="1" spans="1:14">
      <c r="A5" s="174"/>
      <c r="B5" s="175">
        <v>1</v>
      </c>
      <c r="C5" s="174" t="s">
        <v>60</v>
      </c>
      <c r="D5" s="174" t="s">
        <v>86</v>
      </c>
      <c r="E5" s="174" t="s">
        <v>87</v>
      </c>
      <c r="F5" s="174" t="s">
        <v>88</v>
      </c>
      <c r="G5" s="175">
        <v>50000</v>
      </c>
      <c r="H5" s="174" t="s">
        <v>89</v>
      </c>
      <c r="I5" s="175" t="s">
        <v>1908</v>
      </c>
      <c r="J5" s="174"/>
      <c r="K5" s="174"/>
      <c r="L5" s="166" t="str">
        <f>VLOOKUP(E5,Sheet2!D:T,17,0)</f>
        <v>大唐集团</v>
      </c>
      <c r="M5" s="166" t="str">
        <f>VLOOKUP(E5,Sheet2!D:U,18,0)</f>
        <v>江西公司</v>
      </c>
      <c r="N5" s="166" t="str">
        <f>VLOOKUP(E5,Sheet2!D:Q,14,0)</f>
        <v>发改报送</v>
      </c>
    </row>
    <row r="6" ht="25" hidden="1" customHeight="1" spans="1:14">
      <c r="A6" s="174"/>
      <c r="B6" s="175">
        <v>2</v>
      </c>
      <c r="C6" s="174" t="s">
        <v>60</v>
      </c>
      <c r="D6" s="174" t="s">
        <v>94</v>
      </c>
      <c r="E6" s="174" t="s">
        <v>95</v>
      </c>
      <c r="F6" s="174" t="s">
        <v>96</v>
      </c>
      <c r="G6" s="175">
        <v>100000</v>
      </c>
      <c r="H6" s="174" t="s">
        <v>89</v>
      </c>
      <c r="I6" s="175" t="s">
        <v>1908</v>
      </c>
      <c r="J6" s="174"/>
      <c r="K6" s="174"/>
      <c r="L6" s="166" t="str">
        <f>VLOOKUP(E6,Sheet2!D:T,17,0)</f>
        <v>大唐集团</v>
      </c>
      <c r="M6" s="166" t="str">
        <f>VLOOKUP(E6,Sheet2!D:U,18,0)</f>
        <v>江西公司</v>
      </c>
      <c r="N6" s="166" t="str">
        <f>VLOOKUP(E6,Sheet2!D:Q,14,0)</f>
        <v>发改报送</v>
      </c>
    </row>
    <row r="7" ht="25" hidden="1" customHeight="1" spans="1:14">
      <c r="A7" s="174"/>
      <c r="B7" s="175">
        <v>3</v>
      </c>
      <c r="C7" s="174" t="s">
        <v>60</v>
      </c>
      <c r="D7" s="174" t="s">
        <v>94</v>
      </c>
      <c r="E7" s="174" t="s">
        <v>101</v>
      </c>
      <c r="F7" s="174" t="s">
        <v>102</v>
      </c>
      <c r="G7" s="175">
        <v>50000</v>
      </c>
      <c r="H7" s="174" t="s">
        <v>89</v>
      </c>
      <c r="I7" s="175" t="s">
        <v>1908</v>
      </c>
      <c r="J7" s="174"/>
      <c r="K7" s="174"/>
      <c r="L7" s="166" t="str">
        <f>VLOOKUP(E7,Sheet2!D:T,17,0)</f>
        <v>大唐集团</v>
      </c>
      <c r="M7" s="166" t="str">
        <f>VLOOKUP(E7,Sheet2!D:U,18,0)</f>
        <v>江西公司</v>
      </c>
      <c r="N7" s="166" t="str">
        <f>VLOOKUP(E7,Sheet2!D:Q,14,0)</f>
        <v>发改报送</v>
      </c>
    </row>
    <row r="8" ht="25" hidden="1" customHeight="1" spans="1:14">
      <c r="A8" s="174"/>
      <c r="B8" s="175">
        <v>4</v>
      </c>
      <c r="C8" s="174" t="s">
        <v>60</v>
      </c>
      <c r="D8" s="174" t="s">
        <v>94</v>
      </c>
      <c r="E8" s="174" t="s">
        <v>97</v>
      </c>
      <c r="F8" s="174" t="s">
        <v>98</v>
      </c>
      <c r="G8" s="175">
        <v>70000</v>
      </c>
      <c r="H8" s="174" t="s">
        <v>89</v>
      </c>
      <c r="I8" s="175" t="s">
        <v>1908</v>
      </c>
      <c r="J8" s="174"/>
      <c r="K8" s="174"/>
      <c r="L8" s="166" t="str">
        <f>VLOOKUP(E8,Sheet2!D:T,17,0)</f>
        <v>大唐集团</v>
      </c>
      <c r="M8" s="166" t="str">
        <f>VLOOKUP(E8,Sheet2!D:U,18,0)</f>
        <v>江西公司</v>
      </c>
      <c r="N8" s="166" t="str">
        <f>VLOOKUP(E8,Sheet2!D:Q,14,0)</f>
        <v>发改报送</v>
      </c>
    </row>
    <row r="9" ht="25" hidden="1" customHeight="1" spans="1:14">
      <c r="A9" s="174"/>
      <c r="B9" s="175">
        <v>5</v>
      </c>
      <c r="C9" s="174" t="s">
        <v>60</v>
      </c>
      <c r="D9" s="174" t="s">
        <v>94</v>
      </c>
      <c r="E9" s="174" t="s">
        <v>116</v>
      </c>
      <c r="F9" s="174" t="s">
        <v>117</v>
      </c>
      <c r="G9" s="175">
        <v>60000</v>
      </c>
      <c r="H9" s="174" t="s">
        <v>118</v>
      </c>
      <c r="I9" s="175" t="s">
        <v>1908</v>
      </c>
      <c r="J9" s="174"/>
      <c r="K9" s="174"/>
      <c r="L9" s="166" t="str">
        <f>VLOOKUP(E9,Sheet2!D:T,17,0)</f>
        <v>华润集团</v>
      </c>
      <c r="M9" s="166">
        <f>VLOOKUP(E9,Sheet2!D:U,18,0)</f>
        <v>0</v>
      </c>
      <c r="N9" s="166" t="str">
        <f>VLOOKUP(E9,Sheet2!D:Q,14,0)</f>
        <v>发改报送</v>
      </c>
    </row>
    <row r="10" ht="25" hidden="1" customHeight="1" spans="1:14">
      <c r="A10" s="174"/>
      <c r="B10" s="175">
        <v>6</v>
      </c>
      <c r="C10" s="174" t="s">
        <v>60</v>
      </c>
      <c r="D10" s="174" t="s">
        <v>94</v>
      </c>
      <c r="E10" s="174" t="s">
        <v>114</v>
      </c>
      <c r="F10" s="174" t="s">
        <v>115</v>
      </c>
      <c r="G10" s="175">
        <v>100000</v>
      </c>
      <c r="H10" s="174" t="s">
        <v>111</v>
      </c>
      <c r="I10" s="175" t="s">
        <v>1908</v>
      </c>
      <c r="J10" s="174"/>
      <c r="K10" s="174"/>
      <c r="L10" s="166" t="str">
        <f>VLOOKUP(E10,Sheet2!D:T,17,0)</f>
        <v>国家电投</v>
      </c>
      <c r="M10" s="166" t="str">
        <f>VLOOKUP(E10,Sheet2!D:U,18,0)</f>
        <v>江西公司</v>
      </c>
      <c r="N10" s="166" t="str">
        <f>VLOOKUP(E10,Sheet2!D:Q,14,0)</f>
        <v>企业直报</v>
      </c>
    </row>
    <row r="11" ht="13" hidden="1" customHeight="1" spans="1:14">
      <c r="A11" s="174"/>
      <c r="B11" s="175">
        <v>7</v>
      </c>
      <c r="C11" s="174" t="s">
        <v>61</v>
      </c>
      <c r="D11" s="174" t="s">
        <v>685</v>
      </c>
      <c r="E11" s="174" t="s">
        <v>688</v>
      </c>
      <c r="F11" s="174" t="s">
        <v>689</v>
      </c>
      <c r="G11" s="175">
        <v>60000</v>
      </c>
      <c r="H11" s="174" t="s">
        <v>684</v>
      </c>
      <c r="I11" s="175" t="s">
        <v>1908</v>
      </c>
      <c r="J11" s="174"/>
      <c r="K11" s="174"/>
      <c r="L11" s="166" t="str">
        <f>VLOOKUP(E11,Sheet2!D:T,17,0)</f>
        <v>国家电投</v>
      </c>
      <c r="M11" s="166" t="str">
        <f>VLOOKUP(E11,Sheet2!D:U,18,0)</f>
        <v>江西公司</v>
      </c>
      <c r="N11" s="166" t="str">
        <f>VLOOKUP(E11,Sheet2!D:Q,14,0)</f>
        <v>发改报送</v>
      </c>
    </row>
    <row r="12" ht="25" hidden="1" customHeight="1" spans="1:14">
      <c r="A12" s="174"/>
      <c r="B12" s="175">
        <v>8</v>
      </c>
      <c r="C12" s="174" t="s">
        <v>61</v>
      </c>
      <c r="D12" s="174" t="s">
        <v>685</v>
      </c>
      <c r="E12" s="174" t="s">
        <v>686</v>
      </c>
      <c r="F12" s="174" t="s">
        <v>687</v>
      </c>
      <c r="G12" s="175">
        <v>75000</v>
      </c>
      <c r="H12" s="174" t="s">
        <v>684</v>
      </c>
      <c r="I12" s="175" t="s">
        <v>1908</v>
      </c>
      <c r="J12" s="174"/>
      <c r="K12" s="174"/>
      <c r="L12" s="166" t="str">
        <f>VLOOKUP(E12,Sheet2!D:T,17,0)</f>
        <v>国家电投</v>
      </c>
      <c r="M12" s="166" t="str">
        <f>VLOOKUP(E12,Sheet2!D:U,18,0)</f>
        <v>江西公司</v>
      </c>
      <c r="N12" s="166" t="str">
        <f>VLOOKUP(E12,Sheet2!D:Q,14,0)</f>
        <v>发改报送</v>
      </c>
    </row>
    <row r="13" ht="13" hidden="1" customHeight="1" spans="1:14">
      <c r="A13" s="174"/>
      <c r="B13" s="175">
        <v>9</v>
      </c>
      <c r="C13" s="174" t="s">
        <v>61</v>
      </c>
      <c r="D13" s="174" t="s">
        <v>707</v>
      </c>
      <c r="E13" s="174" t="s">
        <v>708</v>
      </c>
      <c r="F13" s="174" t="s">
        <v>709</v>
      </c>
      <c r="G13" s="175">
        <v>48600</v>
      </c>
      <c r="H13" s="174" t="s">
        <v>710</v>
      </c>
      <c r="I13" s="175" t="s">
        <v>1908</v>
      </c>
      <c r="J13" s="174"/>
      <c r="K13" s="174"/>
      <c r="L13" s="166" t="str">
        <f>VLOOKUP(E13,Sheet2!D:T,17,0)</f>
        <v>联合能源</v>
      </c>
      <c r="M13" s="166">
        <f>VLOOKUP(E13,Sheet2!D:U,18,0)</f>
        <v>0</v>
      </c>
      <c r="N13" s="166" t="str">
        <f>VLOOKUP(E13,Sheet2!D:Q,14,0)</f>
        <v>发改报送</v>
      </c>
    </row>
    <row r="14" ht="13" hidden="1" customHeight="1" spans="1:14">
      <c r="A14" s="174"/>
      <c r="B14" s="175">
        <v>10</v>
      </c>
      <c r="C14" s="174" t="s">
        <v>61</v>
      </c>
      <c r="D14" s="174" t="s">
        <v>707</v>
      </c>
      <c r="E14" s="174" t="s">
        <v>714</v>
      </c>
      <c r="F14" s="174" t="s">
        <v>715</v>
      </c>
      <c r="G14" s="175">
        <v>75000</v>
      </c>
      <c r="H14" s="174" t="s">
        <v>713</v>
      </c>
      <c r="I14" s="175" t="s">
        <v>1908</v>
      </c>
      <c r="J14" s="174"/>
      <c r="K14" s="174"/>
      <c r="L14" s="166" t="str">
        <f>VLOOKUP(E14,Sheet2!D:T,17,0)</f>
        <v>中国能建</v>
      </c>
      <c r="M14" s="166">
        <f>VLOOKUP(E14,Sheet2!D:U,18,0)</f>
        <v>0</v>
      </c>
      <c r="N14" s="166" t="str">
        <f>VLOOKUP(E14,Sheet2!D:Q,14,0)</f>
        <v>发改报送</v>
      </c>
    </row>
    <row r="15" ht="38" hidden="1" customHeight="1" spans="1:14">
      <c r="A15" s="174"/>
      <c r="B15" s="175">
        <v>11</v>
      </c>
      <c r="C15" s="174" t="s">
        <v>61</v>
      </c>
      <c r="D15" s="174" t="s">
        <v>806</v>
      </c>
      <c r="E15" s="174" t="s">
        <v>809</v>
      </c>
      <c r="F15" s="174" t="s">
        <v>810</v>
      </c>
      <c r="G15" s="175">
        <v>60000</v>
      </c>
      <c r="H15" s="174" t="s">
        <v>811</v>
      </c>
      <c r="I15" s="175" t="s">
        <v>1908</v>
      </c>
      <c r="J15" s="174"/>
      <c r="K15" s="174"/>
      <c r="L15" s="166" t="str">
        <f>VLOOKUP(E15,Sheet2!D:T,17,0)</f>
        <v>广东能源</v>
      </c>
      <c r="M15" s="166">
        <f>VLOOKUP(E15,Sheet2!D:U,18,0)</f>
        <v>0</v>
      </c>
      <c r="N15" s="166" t="str">
        <f>VLOOKUP(E15,Sheet2!D:Q,14,0)</f>
        <v>发改报送</v>
      </c>
    </row>
    <row r="16" ht="17" hidden="1" customHeight="1" spans="1:14">
      <c r="A16" s="174"/>
      <c r="B16" s="175">
        <v>12</v>
      </c>
      <c r="C16" s="174" t="s">
        <v>61</v>
      </c>
      <c r="D16" s="174" t="s">
        <v>707</v>
      </c>
      <c r="E16" s="174" t="s">
        <v>711</v>
      </c>
      <c r="F16" s="174" t="s">
        <v>712</v>
      </c>
      <c r="G16" s="175">
        <v>50000</v>
      </c>
      <c r="H16" s="174" t="s">
        <v>713</v>
      </c>
      <c r="I16" s="175" t="s">
        <v>1908</v>
      </c>
      <c r="J16" s="174"/>
      <c r="K16" s="174"/>
      <c r="L16" s="166" t="str">
        <f>VLOOKUP(E16,Sheet2!D:T,17,0)</f>
        <v>中国能建</v>
      </c>
      <c r="M16" s="166">
        <f>VLOOKUP(E16,Sheet2!D:U,18,0)</f>
        <v>0</v>
      </c>
      <c r="N16" s="166" t="str">
        <f>VLOOKUP(E16,Sheet2!D:Q,14,0)</f>
        <v>发改报送</v>
      </c>
    </row>
    <row r="17" ht="25" hidden="1" customHeight="1" spans="1:14">
      <c r="A17" s="174"/>
      <c r="B17" s="175">
        <v>13</v>
      </c>
      <c r="C17" s="174" t="s">
        <v>61</v>
      </c>
      <c r="D17" s="174" t="s">
        <v>622</v>
      </c>
      <c r="E17" s="174" t="s">
        <v>628</v>
      </c>
      <c r="F17" s="174" t="s">
        <v>629</v>
      </c>
      <c r="G17" s="175">
        <v>50000</v>
      </c>
      <c r="H17" s="174" t="s">
        <v>630</v>
      </c>
      <c r="I17" s="175" t="s">
        <v>1908</v>
      </c>
      <c r="J17" s="174"/>
      <c r="K17" s="174"/>
      <c r="L17" s="166" t="str">
        <f>VLOOKUP(E17,Sheet2!D:T,17,0)</f>
        <v>京能集团</v>
      </c>
      <c r="M17" s="166">
        <f>VLOOKUP(E17,Sheet2!D:U,18,0)</f>
        <v>0</v>
      </c>
      <c r="N17" s="166" t="str">
        <f>VLOOKUP(E17,Sheet2!D:Q,14,0)</f>
        <v>发改报送</v>
      </c>
    </row>
    <row r="18" ht="21" hidden="1" customHeight="1" spans="1:14">
      <c r="A18" s="174"/>
      <c r="B18" s="175">
        <v>14</v>
      </c>
      <c r="C18" s="174" t="s">
        <v>61</v>
      </c>
      <c r="D18" s="174" t="s">
        <v>622</v>
      </c>
      <c r="E18" s="174" t="s">
        <v>633</v>
      </c>
      <c r="F18" s="174" t="s">
        <v>634</v>
      </c>
      <c r="G18" s="175">
        <v>25000</v>
      </c>
      <c r="H18" s="174" t="s">
        <v>635</v>
      </c>
      <c r="I18" s="175" t="s">
        <v>1908</v>
      </c>
      <c r="J18" s="174"/>
      <c r="K18" s="174"/>
      <c r="L18" s="166" t="str">
        <f>VLOOKUP(E18,Sheet2!D:T,17,0)</f>
        <v>其他民企</v>
      </c>
      <c r="M18" s="166">
        <f>VLOOKUP(E18,Sheet2!D:U,18,0)</f>
        <v>0</v>
      </c>
      <c r="N18" s="166" t="str">
        <f>VLOOKUP(E18,Sheet2!D:Q,14,0)</f>
        <v>发改报送</v>
      </c>
    </row>
    <row r="19" ht="25" hidden="1" customHeight="1" spans="1:14">
      <c r="A19" s="174"/>
      <c r="B19" s="175">
        <v>15</v>
      </c>
      <c r="C19" s="174" t="s">
        <v>61</v>
      </c>
      <c r="D19" s="174" t="s">
        <v>622</v>
      </c>
      <c r="E19" s="174" t="s">
        <v>626</v>
      </c>
      <c r="F19" s="174" t="s">
        <v>627</v>
      </c>
      <c r="G19" s="175">
        <v>100000</v>
      </c>
      <c r="H19" s="174" t="s">
        <v>297</v>
      </c>
      <c r="I19" s="175" t="s">
        <v>1908</v>
      </c>
      <c r="J19" s="174"/>
      <c r="K19" s="174"/>
      <c r="L19" s="166" t="str">
        <f>VLOOKUP(E19,Sheet2!D:T,17,0)</f>
        <v>国家电投</v>
      </c>
      <c r="M19" s="166" t="str">
        <f>VLOOKUP(E19,Sheet2!D:U,18,0)</f>
        <v>江西公司</v>
      </c>
      <c r="N19" s="166" t="str">
        <f>VLOOKUP(E19,Sheet2!D:Q,14,0)</f>
        <v>企业直报</v>
      </c>
    </row>
    <row r="20" ht="25" hidden="1" customHeight="1" spans="1:14">
      <c r="A20" s="174"/>
      <c r="B20" s="175">
        <v>16</v>
      </c>
      <c r="C20" s="174" t="s">
        <v>60</v>
      </c>
      <c r="D20" s="174" t="s">
        <v>94</v>
      </c>
      <c r="E20" s="174" t="s">
        <v>109</v>
      </c>
      <c r="F20" s="174" t="s">
        <v>110</v>
      </c>
      <c r="G20" s="175">
        <v>85000</v>
      </c>
      <c r="H20" s="174" t="s">
        <v>111</v>
      </c>
      <c r="I20" s="175" t="s">
        <v>1908</v>
      </c>
      <c r="J20" s="174"/>
      <c r="K20" s="174"/>
      <c r="L20" s="166" t="str">
        <f>VLOOKUP(E20,Sheet2!D:T,17,0)</f>
        <v>国家电投</v>
      </c>
      <c r="M20" s="166" t="str">
        <f>VLOOKUP(E20,Sheet2!D:U,18,0)</f>
        <v>江西公司</v>
      </c>
      <c r="N20" s="166" t="str">
        <f>VLOOKUP(E20,Sheet2!D:Q,14,0)</f>
        <v>企业直报</v>
      </c>
    </row>
    <row r="21" ht="38" hidden="1" customHeight="1" spans="1:14">
      <c r="A21" s="174"/>
      <c r="B21" s="175">
        <v>17</v>
      </c>
      <c r="C21" s="174" t="s">
        <v>60</v>
      </c>
      <c r="D21" s="174" t="s">
        <v>94</v>
      </c>
      <c r="E21" s="174" t="s">
        <v>112</v>
      </c>
      <c r="F21" s="174" t="s">
        <v>113</v>
      </c>
      <c r="G21" s="175">
        <v>75000</v>
      </c>
      <c r="H21" s="174" t="s">
        <v>111</v>
      </c>
      <c r="I21" s="175" t="s">
        <v>1908</v>
      </c>
      <c r="J21" s="174"/>
      <c r="K21" s="174"/>
      <c r="L21" s="166" t="str">
        <f>VLOOKUP(E21,Sheet2!D:T,17,0)</f>
        <v>国家电投</v>
      </c>
      <c r="M21" s="166" t="str">
        <f>VLOOKUP(E21,Sheet2!D:U,18,0)</f>
        <v>江西公司</v>
      </c>
      <c r="N21" s="166" t="str">
        <f>VLOOKUP(E21,Sheet2!D:Q,14,0)</f>
        <v>企业直报</v>
      </c>
    </row>
    <row r="22" ht="38" hidden="1" customHeight="1" spans="1:14">
      <c r="A22" s="174"/>
      <c r="B22" s="175">
        <v>18</v>
      </c>
      <c r="C22" s="174" t="s">
        <v>60</v>
      </c>
      <c r="D22" s="174" t="s">
        <v>247</v>
      </c>
      <c r="E22" s="174" t="s">
        <v>248</v>
      </c>
      <c r="F22" s="174" t="s">
        <v>249</v>
      </c>
      <c r="G22" s="175">
        <v>100000</v>
      </c>
      <c r="H22" s="174" t="s">
        <v>89</v>
      </c>
      <c r="I22" s="175" t="s">
        <v>1908</v>
      </c>
      <c r="J22" s="174"/>
      <c r="K22" s="174"/>
      <c r="L22" s="166" t="str">
        <f>VLOOKUP(E22,Sheet2!D:T,17,0)</f>
        <v>大唐集团</v>
      </c>
      <c r="M22" s="166" t="str">
        <f>VLOOKUP(E22,Sheet2!D:U,18,0)</f>
        <v>江西公司</v>
      </c>
      <c r="N22" s="166" t="str">
        <f>VLOOKUP(E22,Sheet2!D:Q,14,0)</f>
        <v>发改报送</v>
      </c>
    </row>
    <row r="23" ht="25" hidden="1" customHeight="1" spans="1:14">
      <c r="A23" s="174"/>
      <c r="B23" s="175">
        <v>19</v>
      </c>
      <c r="C23" s="174" t="s">
        <v>60</v>
      </c>
      <c r="D23" s="174" t="s">
        <v>294</v>
      </c>
      <c r="E23" s="174" t="s">
        <v>295</v>
      </c>
      <c r="F23" s="174" t="s">
        <v>296</v>
      </c>
      <c r="G23" s="175">
        <v>100000</v>
      </c>
      <c r="H23" s="174" t="s">
        <v>297</v>
      </c>
      <c r="I23" s="175" t="s">
        <v>1908</v>
      </c>
      <c r="J23" s="174"/>
      <c r="K23" s="174"/>
      <c r="L23" s="166" t="str">
        <f>VLOOKUP(E23,Sheet2!D:T,17,0)</f>
        <v>国家电投</v>
      </c>
      <c r="M23" s="166" t="str">
        <f>VLOOKUP(E23,Sheet2!D:U,18,0)</f>
        <v>江西公司</v>
      </c>
      <c r="N23" s="166" t="str">
        <f>VLOOKUP(E23,Sheet2!D:Q,14,0)</f>
        <v>企业直报</v>
      </c>
    </row>
    <row r="24" ht="13" hidden="1" customHeight="1" spans="1:14">
      <c r="A24" s="174"/>
      <c r="B24" s="175">
        <v>20</v>
      </c>
      <c r="C24" s="174" t="s">
        <v>57</v>
      </c>
      <c r="D24" s="174" t="s">
        <v>1909</v>
      </c>
      <c r="E24" s="174" t="s">
        <v>554</v>
      </c>
      <c r="F24" s="174" t="s">
        <v>555</v>
      </c>
      <c r="G24" s="175">
        <v>33600</v>
      </c>
      <c r="H24" s="174" t="s">
        <v>327</v>
      </c>
      <c r="I24" s="175" t="s">
        <v>1908</v>
      </c>
      <c r="J24" s="174"/>
      <c r="K24" s="174"/>
      <c r="L24" s="166" t="str">
        <f>VLOOKUP(E24,Sheet2!D:T,17,0)</f>
        <v>大唐集团</v>
      </c>
      <c r="M24" s="166" t="str">
        <f>VLOOKUP(E24,Sheet2!D:U,18,0)</f>
        <v>江西公司</v>
      </c>
      <c r="N24" s="166" t="str">
        <f>VLOOKUP(E24,Sheet2!D:Q,14,0)</f>
        <v>企业直报</v>
      </c>
    </row>
    <row r="25" ht="13" hidden="1" customHeight="1" spans="1:14">
      <c r="A25" s="174"/>
      <c r="B25" s="175">
        <v>21</v>
      </c>
      <c r="C25" s="174" t="s">
        <v>57</v>
      </c>
      <c r="D25" s="174" t="s">
        <v>451</v>
      </c>
      <c r="E25" s="174" t="s">
        <v>455</v>
      </c>
      <c r="F25" s="174" t="s">
        <v>456</v>
      </c>
      <c r="G25" s="175">
        <v>70000</v>
      </c>
      <c r="H25" s="174" t="s">
        <v>457</v>
      </c>
      <c r="I25" s="175" t="s">
        <v>1908</v>
      </c>
      <c r="J25" s="174"/>
      <c r="K25" s="174"/>
      <c r="L25" s="166" t="str">
        <f>VLOOKUP(E25,Sheet2!D:T,17,0)</f>
        <v>大唐集团</v>
      </c>
      <c r="M25" s="166" t="str">
        <f>VLOOKUP(E25,Sheet2!D:U,18,0)</f>
        <v>大唐新能源</v>
      </c>
      <c r="N25" s="166" t="str">
        <f>VLOOKUP(E25,Sheet2!D:Q,14,0)</f>
        <v>企业直报</v>
      </c>
    </row>
    <row r="26" ht="13" hidden="1" customHeight="1" spans="1:14">
      <c r="A26" s="174"/>
      <c r="B26" s="175">
        <v>22</v>
      </c>
      <c r="C26" s="174" t="s">
        <v>57</v>
      </c>
      <c r="D26" s="174" t="s">
        <v>1910</v>
      </c>
      <c r="E26" s="174" t="s">
        <v>496</v>
      </c>
      <c r="F26" s="174" t="s">
        <v>497</v>
      </c>
      <c r="G26" s="175">
        <v>43750</v>
      </c>
      <c r="H26" s="174" t="s">
        <v>327</v>
      </c>
      <c r="I26" s="175" t="s">
        <v>1908</v>
      </c>
      <c r="J26" s="174"/>
      <c r="K26" s="174"/>
      <c r="L26" s="166" t="str">
        <f>VLOOKUP(E26,Sheet2!D:T,17,0)</f>
        <v>大唐集团</v>
      </c>
      <c r="M26" s="166" t="str">
        <f>VLOOKUP(E26,Sheet2!D:U,18,0)</f>
        <v>江西公司</v>
      </c>
      <c r="N26" s="166" t="str">
        <f>VLOOKUP(E26,Sheet2!D:Q,14,0)</f>
        <v>企业直报</v>
      </c>
    </row>
    <row r="27" ht="50" hidden="1" customHeight="1" spans="1:14">
      <c r="A27" s="174"/>
      <c r="B27" s="175">
        <v>23</v>
      </c>
      <c r="C27" s="174" t="s">
        <v>59</v>
      </c>
      <c r="D27" s="174" t="s">
        <v>915</v>
      </c>
      <c r="E27" s="174" t="s">
        <v>919</v>
      </c>
      <c r="F27" s="174" t="s">
        <v>920</v>
      </c>
      <c r="G27" s="175">
        <v>46900</v>
      </c>
      <c r="H27" s="174" t="s">
        <v>918</v>
      </c>
      <c r="I27" s="175" t="s">
        <v>1908</v>
      </c>
      <c r="J27" s="174"/>
      <c r="K27" s="174"/>
      <c r="L27" s="166" t="str">
        <f>VLOOKUP(E27,Sheet2!D:T,17,0)</f>
        <v>华润集团</v>
      </c>
      <c r="M27" s="166">
        <f>VLOOKUP(E27,Sheet2!D:U,18,0)</f>
        <v>0</v>
      </c>
      <c r="N27" s="166" t="str">
        <f>VLOOKUP(E27,Sheet2!D:Q,14,0)</f>
        <v>发改报送</v>
      </c>
    </row>
    <row r="28" ht="13" hidden="1" customHeight="1" spans="1:14">
      <c r="A28" s="174"/>
      <c r="B28" s="175">
        <v>24</v>
      </c>
      <c r="C28" s="174" t="s">
        <v>59</v>
      </c>
      <c r="D28" s="174" t="s">
        <v>1093</v>
      </c>
      <c r="E28" s="174" t="s">
        <v>1911</v>
      </c>
      <c r="F28" s="174" t="s">
        <v>1912</v>
      </c>
      <c r="G28" s="175">
        <v>80000</v>
      </c>
      <c r="H28" s="174" t="s">
        <v>1110</v>
      </c>
      <c r="I28" s="175" t="s">
        <v>1908</v>
      </c>
      <c r="J28" s="174"/>
      <c r="K28" s="174"/>
      <c r="L28" s="166" t="str">
        <f>VLOOKUP(E28,Sheet2!D:T,17,0)</f>
        <v>其他国企</v>
      </c>
      <c r="M28" s="166">
        <f>VLOOKUP(E28,Sheet2!D:U,18,0)</f>
        <v>0</v>
      </c>
      <c r="N28" s="166" t="str">
        <f>VLOOKUP(E28,Sheet2!D:Q,14,0)</f>
        <v>发改报送</v>
      </c>
    </row>
    <row r="29" ht="25" hidden="1" customHeight="1" spans="1:14">
      <c r="A29" s="174"/>
      <c r="B29" s="175">
        <v>25</v>
      </c>
      <c r="C29" s="174" t="s">
        <v>59</v>
      </c>
      <c r="D29" s="174" t="s">
        <v>1093</v>
      </c>
      <c r="E29" s="174" t="s">
        <v>1094</v>
      </c>
      <c r="F29" s="174" t="s">
        <v>1095</v>
      </c>
      <c r="G29" s="175">
        <v>50000</v>
      </c>
      <c r="H29" s="174" t="s">
        <v>1096</v>
      </c>
      <c r="I29" s="175" t="s">
        <v>1908</v>
      </c>
      <c r="J29" s="174"/>
      <c r="K29" s="174"/>
      <c r="L29" s="166" t="str">
        <f>VLOOKUP(E29,Sheet2!D:T,17,0)</f>
        <v>其他民企</v>
      </c>
      <c r="M29" s="166">
        <f>VLOOKUP(E29,Sheet2!D:U,18,0)</f>
        <v>0</v>
      </c>
      <c r="N29" s="166" t="str">
        <f>VLOOKUP(E29,Sheet2!D:Q,14,0)</f>
        <v>发改报送</v>
      </c>
    </row>
    <row r="30" ht="25" hidden="1" customHeight="1" spans="1:14">
      <c r="A30" s="174"/>
      <c r="B30" s="175">
        <v>26</v>
      </c>
      <c r="C30" s="174" t="s">
        <v>59</v>
      </c>
      <c r="D30" s="174" t="s">
        <v>1046</v>
      </c>
      <c r="E30" s="174" t="s">
        <v>1053</v>
      </c>
      <c r="F30" s="174" t="s">
        <v>1054</v>
      </c>
      <c r="G30" s="175">
        <v>95000</v>
      </c>
      <c r="H30" s="174" t="s">
        <v>1055</v>
      </c>
      <c r="I30" s="175" t="s">
        <v>1908</v>
      </c>
      <c r="J30" s="174"/>
      <c r="K30" s="174"/>
      <c r="L30" s="166" t="str">
        <f>VLOOKUP(E30,Sheet2!D:T,17,0)</f>
        <v>其他国企</v>
      </c>
      <c r="M30" s="166">
        <f>VLOOKUP(E30,Sheet2!D:U,18,0)</f>
        <v>0</v>
      </c>
      <c r="N30" s="166" t="str">
        <f>VLOOKUP(E30,Sheet2!D:Q,14,0)</f>
        <v>发改报送</v>
      </c>
    </row>
    <row r="31" ht="25" hidden="1" customHeight="1" spans="1:14">
      <c r="A31" s="174"/>
      <c r="B31" s="175">
        <v>27</v>
      </c>
      <c r="C31" s="174" t="s">
        <v>59</v>
      </c>
      <c r="D31" s="174" t="s">
        <v>1046</v>
      </c>
      <c r="E31" s="174" t="s">
        <v>1050</v>
      </c>
      <c r="F31" s="174" t="s">
        <v>1051</v>
      </c>
      <c r="G31" s="175">
        <v>100000</v>
      </c>
      <c r="H31" s="174" t="s">
        <v>1052</v>
      </c>
      <c r="I31" s="175" t="s">
        <v>1908</v>
      </c>
      <c r="J31" s="174"/>
      <c r="K31" s="174"/>
      <c r="L31" s="166" t="str">
        <f>VLOOKUP(E31,Sheet2!D:T,17,0)</f>
        <v>中国石化</v>
      </c>
      <c r="M31" s="166">
        <f>VLOOKUP(E31,Sheet2!D:U,18,0)</f>
        <v>0</v>
      </c>
      <c r="N31" s="166" t="str">
        <f>VLOOKUP(E31,Sheet2!D:Q,14,0)</f>
        <v>发改报送</v>
      </c>
    </row>
    <row r="32" ht="62" hidden="1" customHeight="1" spans="1:14">
      <c r="A32" s="174"/>
      <c r="B32" s="175">
        <v>28</v>
      </c>
      <c r="C32" s="174" t="s">
        <v>59</v>
      </c>
      <c r="D32" s="174" t="s">
        <v>948</v>
      </c>
      <c r="E32" s="174" t="s">
        <v>954</v>
      </c>
      <c r="F32" s="174" t="s">
        <v>955</v>
      </c>
      <c r="G32" s="175">
        <v>45000</v>
      </c>
      <c r="H32" s="174" t="s">
        <v>956</v>
      </c>
      <c r="I32" s="175" t="s">
        <v>1908</v>
      </c>
      <c r="J32" s="174"/>
      <c r="K32" s="174"/>
      <c r="L32" s="166" t="str">
        <f>VLOOKUP(E32,Sheet2!D:T,17,0)</f>
        <v>华能集团</v>
      </c>
      <c r="M32" s="166" t="str">
        <f>VLOOKUP(E32,Sheet2!D:U,18,0)</f>
        <v>华能江西</v>
      </c>
      <c r="N32" s="166" t="str">
        <f>VLOOKUP(E32,Sheet2!D:Q,14,0)</f>
        <v>发改报送</v>
      </c>
    </row>
    <row r="33" ht="25" hidden="1" customHeight="1" spans="1:14">
      <c r="A33" s="174"/>
      <c r="B33" s="175">
        <v>29</v>
      </c>
      <c r="C33" s="174" t="s">
        <v>59</v>
      </c>
      <c r="D33" s="174" t="s">
        <v>1010</v>
      </c>
      <c r="E33" s="174" t="s">
        <v>1011</v>
      </c>
      <c r="F33" s="174" t="s">
        <v>1012</v>
      </c>
      <c r="G33" s="175">
        <v>25000</v>
      </c>
      <c r="H33" s="174" t="s">
        <v>1013</v>
      </c>
      <c r="I33" s="175" t="s">
        <v>1908</v>
      </c>
      <c r="J33" s="174"/>
      <c r="K33" s="174"/>
      <c r="L33" s="166" t="str">
        <f>VLOOKUP(E33,Sheet2!D:T,17,0)</f>
        <v>国家能源</v>
      </c>
      <c r="M33" s="166" t="str">
        <f>VLOOKUP(E33,Sheet2!D:U,18,0)</f>
        <v>神华</v>
      </c>
      <c r="N33" s="166" t="str">
        <f>VLOOKUP(E33,Sheet2!D:Q,14,0)</f>
        <v>发改报送</v>
      </c>
    </row>
    <row r="34" ht="25" hidden="1" customHeight="1" spans="1:14">
      <c r="A34" s="174"/>
      <c r="B34" s="175">
        <v>30</v>
      </c>
      <c r="C34" s="174" t="s">
        <v>62</v>
      </c>
      <c r="D34" s="174" t="s">
        <v>1190</v>
      </c>
      <c r="E34" s="174" t="s">
        <v>1191</v>
      </c>
      <c r="F34" s="174" t="s">
        <v>1192</v>
      </c>
      <c r="G34" s="175">
        <v>75000</v>
      </c>
      <c r="H34" s="174" t="s">
        <v>1193</v>
      </c>
      <c r="I34" s="175" t="s">
        <v>1908</v>
      </c>
      <c r="J34" s="174"/>
      <c r="K34" s="174"/>
      <c r="L34" s="166" t="str">
        <f>VLOOKUP(E34,Sheet2!D:T,17,0)</f>
        <v>协鑫集团</v>
      </c>
      <c r="M34" s="166">
        <f>VLOOKUP(E34,Sheet2!D:U,18,0)</f>
        <v>0</v>
      </c>
      <c r="N34" s="166" t="str">
        <f>VLOOKUP(E34,Sheet2!D:Q,14,0)</f>
        <v>发改报送</v>
      </c>
    </row>
    <row r="35" ht="25" hidden="1" customHeight="1" spans="1:14">
      <c r="A35" s="174"/>
      <c r="B35" s="175">
        <v>31</v>
      </c>
      <c r="C35" s="174" t="s">
        <v>62</v>
      </c>
      <c r="D35" s="174" t="s">
        <v>1190</v>
      </c>
      <c r="E35" s="174" t="s">
        <v>1194</v>
      </c>
      <c r="F35" s="174" t="s">
        <v>1195</v>
      </c>
      <c r="G35" s="175">
        <v>75000</v>
      </c>
      <c r="H35" s="174" t="s">
        <v>1196</v>
      </c>
      <c r="I35" s="175" t="s">
        <v>1908</v>
      </c>
      <c r="J35" s="174"/>
      <c r="K35" s="174"/>
      <c r="L35" s="166" t="str">
        <f>VLOOKUP(E35,Sheet2!D:T,17,0)</f>
        <v>协鑫集团</v>
      </c>
      <c r="M35" s="166">
        <f>VLOOKUP(E35,Sheet2!D:U,18,0)</f>
        <v>0</v>
      </c>
      <c r="N35" s="166" t="str">
        <f>VLOOKUP(E35,Sheet2!D:Q,14,0)</f>
        <v>发改报送</v>
      </c>
    </row>
    <row r="36" ht="25" hidden="1" customHeight="1" spans="1:14">
      <c r="A36" s="174"/>
      <c r="B36" s="175">
        <v>32</v>
      </c>
      <c r="C36" s="174" t="s">
        <v>62</v>
      </c>
      <c r="D36" s="174" t="s">
        <v>1241</v>
      </c>
      <c r="E36" s="174" t="s">
        <v>1245</v>
      </c>
      <c r="F36" s="174" t="s">
        <v>1246</v>
      </c>
      <c r="G36" s="175">
        <v>50000</v>
      </c>
      <c r="H36" s="174" t="s">
        <v>1244</v>
      </c>
      <c r="I36" s="175" t="s">
        <v>1908</v>
      </c>
      <c r="J36" s="174"/>
      <c r="K36" s="174"/>
      <c r="L36" s="166" t="str">
        <f>VLOOKUP(E36,Sheet2!D:T,17,0)</f>
        <v>华能集团</v>
      </c>
      <c r="M36" s="166" t="str">
        <f>VLOOKUP(E36,Sheet2!D:U,18,0)</f>
        <v>华能江西</v>
      </c>
      <c r="N36" s="166" t="str">
        <f>VLOOKUP(E36,Sheet2!D:Q,14,0)</f>
        <v>发改报送</v>
      </c>
    </row>
    <row r="37" ht="25" hidden="1" customHeight="1" spans="1:14">
      <c r="A37" s="174"/>
      <c r="B37" s="175">
        <v>33</v>
      </c>
      <c r="C37" s="174" t="s">
        <v>62</v>
      </c>
      <c r="D37" s="174" t="s">
        <v>1241</v>
      </c>
      <c r="E37" s="174" t="s">
        <v>1242</v>
      </c>
      <c r="F37" s="174" t="s">
        <v>1243</v>
      </c>
      <c r="G37" s="175">
        <v>30000</v>
      </c>
      <c r="H37" s="174" t="s">
        <v>1244</v>
      </c>
      <c r="I37" s="175" t="s">
        <v>1908</v>
      </c>
      <c r="J37" s="174"/>
      <c r="K37" s="174"/>
      <c r="L37" s="166" t="str">
        <f>VLOOKUP(E37,Sheet2!D:T,17,0)</f>
        <v>华能集团</v>
      </c>
      <c r="M37" s="166" t="str">
        <f>VLOOKUP(E37,Sheet2!D:U,18,0)</f>
        <v>华能江西</v>
      </c>
      <c r="N37" s="166" t="str">
        <f>VLOOKUP(E37,Sheet2!D:Q,14,0)</f>
        <v>发改报送</v>
      </c>
    </row>
    <row r="38" ht="109" hidden="1" customHeight="1" spans="1:14">
      <c r="A38" s="174"/>
      <c r="B38" s="175">
        <v>34</v>
      </c>
      <c r="C38" s="174" t="s">
        <v>62</v>
      </c>
      <c r="D38" s="174" t="s">
        <v>1328</v>
      </c>
      <c r="E38" s="174" t="s">
        <v>1913</v>
      </c>
      <c r="F38" s="174" t="s">
        <v>1914</v>
      </c>
      <c r="G38" s="175">
        <v>50000</v>
      </c>
      <c r="H38" s="174" t="s">
        <v>317</v>
      </c>
      <c r="I38" s="175" t="s">
        <v>1908</v>
      </c>
      <c r="J38" s="174"/>
      <c r="K38" s="174"/>
      <c r="L38" s="166" t="str">
        <f>VLOOKUP(E38,Sheet2!D:T,17,0)</f>
        <v>国家能源</v>
      </c>
      <c r="M38" s="166" t="str">
        <f>VLOOKUP(E38,Sheet2!D:U,18,0)</f>
        <v>国能江西</v>
      </c>
      <c r="N38" s="166" t="str">
        <f>VLOOKUP(E38,Sheet2!D:Q,14,0)</f>
        <v>企业直报</v>
      </c>
    </row>
    <row r="39" ht="25" hidden="1" customHeight="1" spans="1:14">
      <c r="A39" s="174"/>
      <c r="B39" s="175">
        <v>35</v>
      </c>
      <c r="C39" s="174" t="s">
        <v>57</v>
      </c>
      <c r="D39" s="174" t="s">
        <v>1910</v>
      </c>
      <c r="E39" s="174" t="s">
        <v>493</v>
      </c>
      <c r="F39" s="174" t="s">
        <v>494</v>
      </c>
      <c r="G39" s="175">
        <v>50000</v>
      </c>
      <c r="H39" s="174" t="s">
        <v>495</v>
      </c>
      <c r="I39" s="175" t="s">
        <v>1908</v>
      </c>
      <c r="J39" s="174"/>
      <c r="K39" s="174"/>
      <c r="L39" s="166" t="str">
        <f>VLOOKUP(E39,Sheet2!D:T,17,0)</f>
        <v>大唐集团</v>
      </c>
      <c r="M39" s="166" t="str">
        <f>VLOOKUP(E39,Sheet2!D:U,18,0)</f>
        <v>江西公司</v>
      </c>
      <c r="N39" s="166" t="str">
        <f>VLOOKUP(E39,Sheet2!D:Q,14,0)</f>
        <v>企业直报</v>
      </c>
    </row>
    <row r="40" ht="25" hidden="1" customHeight="1" spans="1:14">
      <c r="A40" s="174"/>
      <c r="B40" s="175">
        <v>36</v>
      </c>
      <c r="C40" s="174" t="s">
        <v>57</v>
      </c>
      <c r="D40" s="174" t="s">
        <v>1915</v>
      </c>
      <c r="E40" s="174" t="s">
        <v>504</v>
      </c>
      <c r="F40" s="174" t="s">
        <v>505</v>
      </c>
      <c r="G40" s="175">
        <v>50000</v>
      </c>
      <c r="H40" s="174" t="s">
        <v>495</v>
      </c>
      <c r="I40" s="175" t="s">
        <v>1908</v>
      </c>
      <c r="J40" s="174"/>
      <c r="K40" s="174"/>
      <c r="L40" s="166" t="str">
        <f>VLOOKUP(E40,Sheet2!D:T,17,0)</f>
        <v>大唐集团</v>
      </c>
      <c r="M40" s="166" t="str">
        <f>VLOOKUP(E40,Sheet2!D:U,18,0)</f>
        <v>江西公司</v>
      </c>
      <c r="N40" s="166" t="str">
        <f>VLOOKUP(E40,Sheet2!D:Q,14,0)</f>
        <v>企业直报</v>
      </c>
    </row>
    <row r="41" ht="25" hidden="1" customHeight="1" spans="1:14">
      <c r="A41" s="174"/>
      <c r="B41" s="175">
        <v>37</v>
      </c>
      <c r="C41" s="174" t="s">
        <v>57</v>
      </c>
      <c r="D41" s="174" t="s">
        <v>1915</v>
      </c>
      <c r="E41" s="174" t="s">
        <v>506</v>
      </c>
      <c r="F41" s="174" t="s">
        <v>507</v>
      </c>
      <c r="G41" s="175">
        <v>45000</v>
      </c>
      <c r="H41" s="174" t="s">
        <v>495</v>
      </c>
      <c r="I41" s="175" t="s">
        <v>1908</v>
      </c>
      <c r="J41" s="174"/>
      <c r="K41" s="174"/>
      <c r="L41" s="166" t="str">
        <f>VLOOKUP(E41,Sheet2!D:T,17,0)</f>
        <v>大唐集团</v>
      </c>
      <c r="M41" s="166" t="str">
        <f>VLOOKUP(E41,Sheet2!D:U,18,0)</f>
        <v>江西公司</v>
      </c>
      <c r="N41" s="166" t="str">
        <f>VLOOKUP(E41,Sheet2!D:Q,14,0)</f>
        <v>企业直报</v>
      </c>
    </row>
    <row r="42" ht="25" hidden="1" customHeight="1" spans="1:14">
      <c r="A42" s="174"/>
      <c r="B42" s="175">
        <v>38</v>
      </c>
      <c r="C42" s="174" t="s">
        <v>57</v>
      </c>
      <c r="D42" s="174" t="s">
        <v>501</v>
      </c>
      <c r="E42" s="174" t="s">
        <v>502</v>
      </c>
      <c r="F42" s="174" t="s">
        <v>503</v>
      </c>
      <c r="G42" s="175">
        <v>100000</v>
      </c>
      <c r="H42" s="174" t="s">
        <v>317</v>
      </c>
      <c r="I42" s="175" t="s">
        <v>1908</v>
      </c>
      <c r="J42" s="174"/>
      <c r="K42" s="174"/>
      <c r="L42" s="166" t="str">
        <f>VLOOKUP(E42,Sheet2!D:T,17,0)</f>
        <v>国家能源</v>
      </c>
      <c r="M42" s="166" t="str">
        <f>VLOOKUP(E42,Sheet2!D:U,18,0)</f>
        <v>国能江西</v>
      </c>
      <c r="N42" s="166" t="str">
        <f>VLOOKUP(E42,Sheet2!D:Q,14,0)</f>
        <v>企业直报</v>
      </c>
    </row>
    <row r="43" ht="25" hidden="1" customHeight="1" spans="1:14">
      <c r="A43" s="174"/>
      <c r="B43" s="175">
        <v>39</v>
      </c>
      <c r="C43" s="174" t="s">
        <v>64</v>
      </c>
      <c r="D43" s="174" t="s">
        <v>1376</v>
      </c>
      <c r="E43" s="174" t="s">
        <v>1379</v>
      </c>
      <c r="F43" s="174" t="s">
        <v>1380</v>
      </c>
      <c r="G43" s="175">
        <v>100000</v>
      </c>
      <c r="H43" s="174" t="s">
        <v>785</v>
      </c>
      <c r="I43" s="175" t="s">
        <v>1908</v>
      </c>
      <c r="J43" s="174"/>
      <c r="K43" s="174"/>
      <c r="L43" s="166" t="str">
        <f>VLOOKUP(E43,Sheet2!D:T,17,0)</f>
        <v>大唐集团</v>
      </c>
      <c r="M43" s="166" t="str">
        <f>VLOOKUP(E43,Sheet2!D:U,18,0)</f>
        <v>江西公司</v>
      </c>
      <c r="N43" s="166" t="str">
        <f>VLOOKUP(E43,Sheet2!D:Q,14,0)</f>
        <v>发改报送</v>
      </c>
    </row>
    <row r="44" ht="25" hidden="1" customHeight="1" spans="1:14">
      <c r="A44" s="174"/>
      <c r="B44" s="175">
        <v>40</v>
      </c>
      <c r="C44" s="174" t="s">
        <v>64</v>
      </c>
      <c r="D44" s="174" t="s">
        <v>1376</v>
      </c>
      <c r="E44" s="174" t="s">
        <v>1377</v>
      </c>
      <c r="F44" s="174" t="s">
        <v>1378</v>
      </c>
      <c r="G44" s="175">
        <v>100000</v>
      </c>
      <c r="H44" s="174" t="s">
        <v>785</v>
      </c>
      <c r="I44" s="175" t="s">
        <v>1908</v>
      </c>
      <c r="J44" s="174"/>
      <c r="K44" s="174"/>
      <c r="L44" s="166" t="str">
        <f>VLOOKUP(E44,Sheet2!D:T,17,0)</f>
        <v>大唐集团</v>
      </c>
      <c r="M44" s="166" t="str">
        <f>VLOOKUP(E44,Sheet2!D:U,18,0)</f>
        <v>江西公司</v>
      </c>
      <c r="N44" s="166" t="str">
        <f>VLOOKUP(E44,Sheet2!D:Q,14,0)</f>
        <v>发改报送</v>
      </c>
    </row>
    <row r="45" ht="25" hidden="1" customHeight="1" spans="1:14">
      <c r="A45" s="174"/>
      <c r="B45" s="175">
        <v>41</v>
      </c>
      <c r="C45" s="174" t="s">
        <v>64</v>
      </c>
      <c r="D45" s="174" t="s">
        <v>1376</v>
      </c>
      <c r="E45" s="174" t="s">
        <v>1381</v>
      </c>
      <c r="F45" s="174" t="s">
        <v>1382</v>
      </c>
      <c r="G45" s="175">
        <v>200000</v>
      </c>
      <c r="H45" s="174" t="s">
        <v>79</v>
      </c>
      <c r="I45" s="175" t="s">
        <v>1908</v>
      </c>
      <c r="J45" s="174"/>
      <c r="K45" s="174"/>
      <c r="L45" s="166" t="str">
        <f>VLOOKUP(E45,Sheet2!D:T,17,0)</f>
        <v>国家电投</v>
      </c>
      <c r="M45" s="166" t="str">
        <f>VLOOKUP(E45,Sheet2!D:U,18,0)</f>
        <v>福建公司</v>
      </c>
      <c r="N45" s="166" t="str">
        <f>VLOOKUP(E45,Sheet2!D:Q,14,0)</f>
        <v>发改报送</v>
      </c>
    </row>
    <row r="46" ht="13" hidden="1" customHeight="1" spans="1:14">
      <c r="A46" s="174"/>
      <c r="B46" s="175">
        <v>42</v>
      </c>
      <c r="C46" s="174" t="s">
        <v>64</v>
      </c>
      <c r="D46" s="174" t="s">
        <v>1916</v>
      </c>
      <c r="E46" s="174" t="s">
        <v>1335</v>
      </c>
      <c r="F46" s="174" t="s">
        <v>1336</v>
      </c>
      <c r="G46" s="175">
        <v>80000</v>
      </c>
      <c r="H46" s="174" t="s">
        <v>454</v>
      </c>
      <c r="I46" s="175" t="s">
        <v>1908</v>
      </c>
      <c r="J46" s="174"/>
      <c r="K46" s="174"/>
      <c r="L46" s="166" t="str">
        <f>VLOOKUP(E46,Sheet2!D:T,17,0)</f>
        <v>华能集团</v>
      </c>
      <c r="M46" s="166" t="str">
        <f>VLOOKUP(E46,Sheet2!D:U,18,0)</f>
        <v>华能江西</v>
      </c>
      <c r="N46" s="166" t="str">
        <f>VLOOKUP(E46,Sheet2!D:Q,14,0)</f>
        <v>发改报送</v>
      </c>
    </row>
    <row r="47" ht="13" hidden="1" customHeight="1" spans="1:14">
      <c r="A47" s="174"/>
      <c r="B47" s="175">
        <v>43</v>
      </c>
      <c r="C47" s="174" t="s">
        <v>58</v>
      </c>
      <c r="D47" s="174" t="s">
        <v>1400</v>
      </c>
      <c r="E47" s="174" t="s">
        <v>1404</v>
      </c>
      <c r="F47" s="174" t="s">
        <v>1405</v>
      </c>
      <c r="G47" s="175">
        <v>43750</v>
      </c>
      <c r="H47" s="174" t="s">
        <v>164</v>
      </c>
      <c r="I47" s="175" t="s">
        <v>1908</v>
      </c>
      <c r="J47" s="174"/>
      <c r="K47" s="174"/>
      <c r="L47" s="166" t="str">
        <f>VLOOKUP(E47,Sheet2!D:T,17,0)</f>
        <v>国家能源</v>
      </c>
      <c r="M47" s="166" t="str">
        <f>VLOOKUP(E47,Sheet2!D:U,18,0)</f>
        <v>龙源电力</v>
      </c>
      <c r="N47" s="166" t="str">
        <f>VLOOKUP(E47,Sheet2!D:Q,14,0)</f>
        <v>发改报送</v>
      </c>
    </row>
    <row r="48" ht="38" hidden="1" customHeight="1" spans="1:14">
      <c r="A48" s="174"/>
      <c r="B48" s="175">
        <v>44</v>
      </c>
      <c r="C48" s="174" t="s">
        <v>58</v>
      </c>
      <c r="D48" s="174" t="s">
        <v>1432</v>
      </c>
      <c r="E48" s="174" t="s">
        <v>1443</v>
      </c>
      <c r="F48" s="174" t="s">
        <v>1444</v>
      </c>
      <c r="G48" s="175">
        <v>100000</v>
      </c>
      <c r="H48" s="174" t="s">
        <v>1445</v>
      </c>
      <c r="I48" s="175" t="s">
        <v>1908</v>
      </c>
      <c r="J48" s="174"/>
      <c r="K48" s="174"/>
      <c r="L48" s="166" t="str">
        <f>VLOOKUP(E48,Sheet2!D:T,17,0)</f>
        <v>中煤集团</v>
      </c>
      <c r="M48" s="166">
        <f>VLOOKUP(E48,Sheet2!D:U,18,0)</f>
        <v>0</v>
      </c>
      <c r="N48" s="166" t="str">
        <f>VLOOKUP(E48,Sheet2!D:Q,14,0)</f>
        <v>发改报送</v>
      </c>
    </row>
    <row r="49" ht="38" hidden="1" customHeight="1" spans="1:14">
      <c r="A49" s="174"/>
      <c r="B49" s="175">
        <v>45</v>
      </c>
      <c r="C49" s="174" t="s">
        <v>58</v>
      </c>
      <c r="D49" s="174" t="s">
        <v>1432</v>
      </c>
      <c r="E49" s="174" t="s">
        <v>1446</v>
      </c>
      <c r="F49" s="174" t="s">
        <v>1447</v>
      </c>
      <c r="G49" s="175">
        <v>100000</v>
      </c>
      <c r="H49" s="174" t="s">
        <v>1445</v>
      </c>
      <c r="I49" s="175" t="s">
        <v>1908</v>
      </c>
      <c r="J49" s="174"/>
      <c r="K49" s="174"/>
      <c r="L49" s="166" t="str">
        <f>VLOOKUP(E49,Sheet2!D:T,17,0)</f>
        <v>中煤集团</v>
      </c>
      <c r="M49" s="166">
        <f>VLOOKUP(E49,Sheet2!D:U,18,0)</f>
        <v>0</v>
      </c>
      <c r="N49" s="166" t="str">
        <f>VLOOKUP(E49,Sheet2!D:Q,14,0)</f>
        <v>发改报送</v>
      </c>
    </row>
    <row r="50" ht="38" hidden="1" customHeight="1" spans="1:14">
      <c r="A50" s="174"/>
      <c r="B50" s="175">
        <v>46</v>
      </c>
      <c r="C50" s="174" t="s">
        <v>58</v>
      </c>
      <c r="D50" s="174" t="s">
        <v>1432</v>
      </c>
      <c r="E50" s="174" t="s">
        <v>1448</v>
      </c>
      <c r="F50" s="174" t="s">
        <v>1449</v>
      </c>
      <c r="G50" s="175">
        <v>50000</v>
      </c>
      <c r="H50" s="174" t="s">
        <v>1445</v>
      </c>
      <c r="I50" s="175" t="s">
        <v>1908</v>
      </c>
      <c r="J50" s="174"/>
      <c r="K50" s="174"/>
      <c r="L50" s="166" t="str">
        <f>VLOOKUP(E50,Sheet2!D:T,17,0)</f>
        <v>中煤集团</v>
      </c>
      <c r="M50" s="166">
        <f>VLOOKUP(E50,Sheet2!D:U,18,0)</f>
        <v>0</v>
      </c>
      <c r="N50" s="166" t="str">
        <f>VLOOKUP(E50,Sheet2!D:Q,14,0)</f>
        <v>发改报送</v>
      </c>
    </row>
    <row r="51" ht="25" hidden="1" customHeight="1" spans="1:14">
      <c r="A51" s="174"/>
      <c r="B51" s="175">
        <v>47</v>
      </c>
      <c r="C51" s="174" t="s">
        <v>58</v>
      </c>
      <c r="D51" s="174" t="s">
        <v>1515</v>
      </c>
      <c r="E51" s="174" t="s">
        <v>1523</v>
      </c>
      <c r="F51" s="174" t="s">
        <v>1524</v>
      </c>
      <c r="G51" s="175">
        <v>100000</v>
      </c>
      <c r="H51" s="174" t="s">
        <v>1525</v>
      </c>
      <c r="I51" s="175" t="s">
        <v>1908</v>
      </c>
      <c r="J51" s="174"/>
      <c r="K51" s="174"/>
      <c r="L51" s="166" t="str">
        <f>VLOOKUP(E51,Sheet2!D:T,17,0)</f>
        <v>国家能源</v>
      </c>
      <c r="M51" s="166" t="str">
        <f>VLOOKUP(E51,Sheet2!D:U,18,0)</f>
        <v>国能江西</v>
      </c>
      <c r="N51" s="166" t="str">
        <f>VLOOKUP(E51,Sheet2!D:Q,14,0)</f>
        <v>发改报送</v>
      </c>
    </row>
    <row r="52" ht="25" hidden="1" customHeight="1" spans="1:14">
      <c r="A52" s="174"/>
      <c r="B52" s="175">
        <v>48</v>
      </c>
      <c r="C52" s="174" t="s">
        <v>58</v>
      </c>
      <c r="D52" s="174" t="s">
        <v>1515</v>
      </c>
      <c r="E52" s="174" t="s">
        <v>1526</v>
      </c>
      <c r="F52" s="174" t="s">
        <v>1527</v>
      </c>
      <c r="G52" s="175">
        <v>50000</v>
      </c>
      <c r="H52" s="174" t="s">
        <v>1525</v>
      </c>
      <c r="I52" s="175" t="s">
        <v>1908</v>
      </c>
      <c r="J52" s="174"/>
      <c r="K52" s="174"/>
      <c r="L52" s="166" t="str">
        <f>VLOOKUP(E52,Sheet2!D:T,17,0)</f>
        <v>国家能源</v>
      </c>
      <c r="M52" s="166" t="str">
        <f>VLOOKUP(E52,Sheet2!D:U,18,0)</f>
        <v>国能江西</v>
      </c>
      <c r="N52" s="166" t="str">
        <f>VLOOKUP(E52,Sheet2!D:Q,14,0)</f>
        <v>发改报送</v>
      </c>
    </row>
    <row r="53" ht="38" hidden="1" customHeight="1" spans="1:14">
      <c r="A53" s="174"/>
      <c r="B53" s="175">
        <v>49</v>
      </c>
      <c r="C53" s="174" t="s">
        <v>58</v>
      </c>
      <c r="D53" s="174" t="s">
        <v>1501</v>
      </c>
      <c r="E53" s="174" t="s">
        <v>1507</v>
      </c>
      <c r="F53" s="174" t="s">
        <v>1508</v>
      </c>
      <c r="G53" s="175">
        <v>30000</v>
      </c>
      <c r="H53" s="174" t="s">
        <v>1506</v>
      </c>
      <c r="I53" s="175" t="s">
        <v>1908</v>
      </c>
      <c r="J53" s="174"/>
      <c r="K53" s="174"/>
      <c r="L53" s="166" t="str">
        <f>VLOOKUP(E53,Sheet2!D:T,17,0)</f>
        <v>国家电投</v>
      </c>
      <c r="M53" s="166" t="str">
        <f>VLOOKUP(E53,Sheet2!D:U,18,0)</f>
        <v>江西公司</v>
      </c>
      <c r="N53" s="166" t="str">
        <f>VLOOKUP(E53,Sheet2!D:Q,14,0)</f>
        <v>发改报送</v>
      </c>
    </row>
    <row r="54" ht="38" hidden="1" customHeight="1" spans="1:14">
      <c r="A54" s="174"/>
      <c r="B54" s="175">
        <v>50</v>
      </c>
      <c r="C54" s="174" t="s">
        <v>58</v>
      </c>
      <c r="D54" s="174" t="s">
        <v>1501</v>
      </c>
      <c r="E54" s="174" t="s">
        <v>1504</v>
      </c>
      <c r="F54" s="174" t="s">
        <v>1505</v>
      </c>
      <c r="G54" s="175">
        <v>60000</v>
      </c>
      <c r="H54" s="174" t="s">
        <v>1506</v>
      </c>
      <c r="I54" s="175" t="s">
        <v>1908</v>
      </c>
      <c r="J54" s="174"/>
      <c r="K54" s="174"/>
      <c r="L54" s="166" t="str">
        <f>VLOOKUP(E54,Sheet2!D:T,17,0)</f>
        <v>国家电投</v>
      </c>
      <c r="M54" s="166" t="str">
        <f>VLOOKUP(E54,Sheet2!D:U,18,0)</f>
        <v>江西公司</v>
      </c>
      <c r="N54" s="166" t="str">
        <f>VLOOKUP(E54,Sheet2!D:Q,14,0)</f>
        <v>发改报送</v>
      </c>
    </row>
    <row r="55" ht="13" hidden="1" customHeight="1" spans="1:14">
      <c r="A55" s="174"/>
      <c r="B55" s="175">
        <v>51</v>
      </c>
      <c r="C55" s="174" t="s">
        <v>58</v>
      </c>
      <c r="D55" s="174" t="s">
        <v>1501</v>
      </c>
      <c r="E55" s="174" t="s">
        <v>1502</v>
      </c>
      <c r="F55" s="174" t="s">
        <v>1503</v>
      </c>
      <c r="G55" s="175">
        <v>150000</v>
      </c>
      <c r="H55" s="174" t="s">
        <v>327</v>
      </c>
      <c r="I55" s="175" t="s">
        <v>1908</v>
      </c>
      <c r="J55" s="174"/>
      <c r="K55" s="174"/>
      <c r="L55" s="166" t="str">
        <f>VLOOKUP(E55,Sheet2!D:T,17,0)</f>
        <v>大唐集团</v>
      </c>
      <c r="M55" s="166" t="str">
        <f>VLOOKUP(E55,Sheet2!D:U,18,0)</f>
        <v>江西公司</v>
      </c>
      <c r="N55" s="166" t="str">
        <f>VLOOKUP(E55,Sheet2!D:Q,14,0)</f>
        <v>发改报送</v>
      </c>
    </row>
    <row r="56" ht="13" hidden="1" customHeight="1" spans="1:14">
      <c r="A56" s="174"/>
      <c r="B56" s="175">
        <v>52</v>
      </c>
      <c r="C56" s="174" t="s">
        <v>57</v>
      </c>
      <c r="D56" s="174" t="s">
        <v>549</v>
      </c>
      <c r="E56" s="174" t="s">
        <v>550</v>
      </c>
      <c r="F56" s="174" t="s">
        <v>551</v>
      </c>
      <c r="G56" s="175">
        <v>50000</v>
      </c>
      <c r="H56" s="174" t="s">
        <v>552</v>
      </c>
      <c r="I56" s="175" t="s">
        <v>1908</v>
      </c>
      <c r="J56" s="174"/>
      <c r="K56" s="174"/>
      <c r="L56" s="166" t="str">
        <f>VLOOKUP(E56,Sheet2!D:T,17,0)</f>
        <v>华电集团</v>
      </c>
      <c r="M56" s="166" t="str">
        <f>VLOOKUP(E56,Sheet2!D:U,18,0)</f>
        <v>华电江西</v>
      </c>
      <c r="N56" s="166" t="str">
        <f>VLOOKUP(E56,Sheet2!D:Q,14,0)</f>
        <v>企业直报</v>
      </c>
    </row>
    <row r="57" ht="25" hidden="1" customHeight="1" spans="1:14">
      <c r="A57" s="174"/>
      <c r="B57" s="175">
        <v>53</v>
      </c>
      <c r="C57" s="174" t="s">
        <v>57</v>
      </c>
      <c r="D57" s="174" t="s">
        <v>377</v>
      </c>
      <c r="E57" s="174" t="s">
        <v>381</v>
      </c>
      <c r="F57" s="174" t="s">
        <v>382</v>
      </c>
      <c r="G57" s="175">
        <v>100000</v>
      </c>
      <c r="H57" s="174" t="s">
        <v>383</v>
      </c>
      <c r="I57" s="175" t="s">
        <v>1908</v>
      </c>
      <c r="J57" s="174"/>
      <c r="K57" s="174"/>
      <c r="L57" s="166" t="str">
        <f>VLOOKUP(E57,Sheet2!D:T,17,0)</f>
        <v>华电集团</v>
      </c>
      <c r="M57" s="166" t="str">
        <f>VLOOKUP(E57,Sheet2!D:U,18,0)</f>
        <v>华电江西</v>
      </c>
      <c r="N57" s="166" t="str">
        <f>VLOOKUP(E57,Sheet2!D:Q,14,0)</f>
        <v>企业直报</v>
      </c>
    </row>
    <row r="58" ht="38" hidden="1" customHeight="1" spans="1:14">
      <c r="A58" s="174"/>
      <c r="B58" s="175">
        <v>54</v>
      </c>
      <c r="C58" s="174" t="s">
        <v>57</v>
      </c>
      <c r="D58" s="174" t="s">
        <v>423</v>
      </c>
      <c r="E58" s="174" t="s">
        <v>424</v>
      </c>
      <c r="F58" s="174" t="s">
        <v>425</v>
      </c>
      <c r="G58" s="175">
        <v>100000</v>
      </c>
      <c r="H58" s="174" t="s">
        <v>372</v>
      </c>
      <c r="I58" s="175" t="s">
        <v>1908</v>
      </c>
      <c r="J58" s="174"/>
      <c r="K58" s="174"/>
      <c r="L58" s="166" t="str">
        <f>VLOOKUP(E58,Sheet2!D:T,17,0)</f>
        <v>省投集团</v>
      </c>
      <c r="M58" s="166" t="str">
        <f>VLOOKUP(E58,Sheet2!D:U,18,0)</f>
        <v>赣能股份</v>
      </c>
      <c r="N58" s="166" t="str">
        <f>VLOOKUP(E58,Sheet2!D:Q,14,0)</f>
        <v>企业直报</v>
      </c>
    </row>
    <row r="59" ht="25" hidden="1" customHeight="1" spans="1:14">
      <c r="A59" s="174"/>
      <c r="B59" s="175">
        <v>55</v>
      </c>
      <c r="C59" s="174" t="s">
        <v>57</v>
      </c>
      <c r="D59" s="174" t="s">
        <v>396</v>
      </c>
      <c r="E59" s="174" t="s">
        <v>400</v>
      </c>
      <c r="F59" s="174" t="s">
        <v>401</v>
      </c>
      <c r="G59" s="175">
        <v>50000</v>
      </c>
      <c r="H59" s="174" t="s">
        <v>402</v>
      </c>
      <c r="I59" s="175" t="s">
        <v>1908</v>
      </c>
      <c r="J59" s="174"/>
      <c r="K59" s="174"/>
      <c r="L59" s="166" t="str">
        <f>VLOOKUP(E59,Sheet2!D:T,17,0)</f>
        <v>大唐集团</v>
      </c>
      <c r="M59" s="166" t="str">
        <f>VLOOKUP(E59,Sheet2!D:U,18,0)</f>
        <v>江西公司</v>
      </c>
      <c r="N59" s="166" t="str">
        <f>VLOOKUP(E59,Sheet2!D:Q,14,0)</f>
        <v>企业直报</v>
      </c>
    </row>
    <row r="60" ht="25" hidden="1" customHeight="1" spans="1:14">
      <c r="A60" s="174"/>
      <c r="B60" s="175">
        <v>56</v>
      </c>
      <c r="C60" s="174" t="s">
        <v>57</v>
      </c>
      <c r="D60" s="174" t="s">
        <v>439</v>
      </c>
      <c r="E60" s="174" t="s">
        <v>447</v>
      </c>
      <c r="F60" s="174" t="s">
        <v>448</v>
      </c>
      <c r="G60" s="175">
        <v>65000</v>
      </c>
      <c r="H60" s="174" t="s">
        <v>239</v>
      </c>
      <c r="I60" s="175" t="s">
        <v>1908</v>
      </c>
      <c r="J60" s="174"/>
      <c r="K60" s="174"/>
      <c r="L60" s="166" t="str">
        <f>VLOOKUP(E60,Sheet2!D:T,17,0)</f>
        <v>华电集团</v>
      </c>
      <c r="M60" s="166" t="str">
        <f>VLOOKUP(E60,Sheet2!D:U,18,0)</f>
        <v>华电江西</v>
      </c>
      <c r="N60" s="166" t="str">
        <f>VLOOKUP(E60,Sheet2!D:Q,14,0)</f>
        <v>企业直报</v>
      </c>
    </row>
    <row r="61" ht="13" hidden="1" customHeight="1" spans="1:14">
      <c r="A61" s="174"/>
      <c r="B61" s="175">
        <v>57</v>
      </c>
      <c r="C61" s="174" t="s">
        <v>57</v>
      </c>
      <c r="D61" s="174" t="s">
        <v>439</v>
      </c>
      <c r="E61" s="174" t="s">
        <v>443</v>
      </c>
      <c r="F61" s="174" t="s">
        <v>444</v>
      </c>
      <c r="G61" s="175">
        <v>90000</v>
      </c>
      <c r="H61" s="174" t="s">
        <v>239</v>
      </c>
      <c r="I61" s="175" t="s">
        <v>1908</v>
      </c>
      <c r="J61" s="174"/>
      <c r="K61" s="174"/>
      <c r="L61" s="166" t="str">
        <f>VLOOKUP(E61,Sheet2!D:T,17,0)</f>
        <v>华电集团</v>
      </c>
      <c r="M61" s="166" t="str">
        <f>VLOOKUP(E61,Sheet2!D:U,18,0)</f>
        <v>华电江西</v>
      </c>
      <c r="N61" s="166" t="str">
        <f>VLOOKUP(E61,Sheet2!D:Q,14,0)</f>
        <v>企业直报</v>
      </c>
    </row>
    <row r="62" ht="13" hidden="1" customHeight="1" spans="1:14">
      <c r="A62" s="174"/>
      <c r="B62" s="175">
        <v>58</v>
      </c>
      <c r="C62" s="174" t="s">
        <v>57</v>
      </c>
      <c r="D62" s="174" t="s">
        <v>439</v>
      </c>
      <c r="E62" s="174" t="s">
        <v>449</v>
      </c>
      <c r="F62" s="174" t="s">
        <v>450</v>
      </c>
      <c r="G62" s="175">
        <v>60000</v>
      </c>
      <c r="H62" s="174" t="s">
        <v>239</v>
      </c>
      <c r="I62" s="175" t="s">
        <v>1908</v>
      </c>
      <c r="J62" s="174"/>
      <c r="K62" s="174"/>
      <c r="L62" s="166" t="str">
        <f>VLOOKUP(E62,Sheet2!D:T,17,0)</f>
        <v>华电集团</v>
      </c>
      <c r="M62" s="166" t="str">
        <f>VLOOKUP(E62,Sheet2!D:U,18,0)</f>
        <v>华电江西</v>
      </c>
      <c r="N62" s="166" t="str">
        <f>VLOOKUP(E62,Sheet2!D:Q,14,0)</f>
        <v>企业直报</v>
      </c>
    </row>
    <row r="63" ht="25" hidden="1" customHeight="1" spans="1:14">
      <c r="A63" s="174"/>
      <c r="B63" s="175">
        <v>59</v>
      </c>
      <c r="C63" s="174" t="s">
        <v>67</v>
      </c>
      <c r="D63" s="174" t="s">
        <v>827</v>
      </c>
      <c r="E63" s="174" t="s">
        <v>828</v>
      </c>
      <c r="F63" s="174" t="s">
        <v>829</v>
      </c>
      <c r="G63" s="175">
        <v>49000</v>
      </c>
      <c r="H63" s="174" t="s">
        <v>830</v>
      </c>
      <c r="I63" s="175" t="s">
        <v>1908</v>
      </c>
      <c r="J63" s="174"/>
      <c r="K63" s="174"/>
      <c r="L63" s="166" t="str">
        <f>VLOOKUP(E63,Sheet2!D:T,17,0)</f>
        <v>国家电投</v>
      </c>
      <c r="M63" s="166" t="str">
        <f>VLOOKUP(E63,Sheet2!D:U,18,0)</f>
        <v>江西公司</v>
      </c>
      <c r="N63" s="166" t="str">
        <f>VLOOKUP(E63,Sheet2!D:Q,14,0)</f>
        <v>企业直报</v>
      </c>
    </row>
    <row r="64" ht="100" hidden="1" customHeight="1" spans="1:14">
      <c r="A64" s="174"/>
      <c r="B64" s="175">
        <v>60</v>
      </c>
      <c r="C64" s="174" t="s">
        <v>65</v>
      </c>
      <c r="D64" s="174" t="s">
        <v>1616</v>
      </c>
      <c r="E64" s="174" t="s">
        <v>1917</v>
      </c>
      <c r="F64" s="174" t="s">
        <v>1918</v>
      </c>
      <c r="G64" s="175">
        <v>145000</v>
      </c>
      <c r="H64" s="174" t="s">
        <v>1919</v>
      </c>
      <c r="I64" s="175" t="s">
        <v>1908</v>
      </c>
      <c r="J64" s="174"/>
      <c r="K64" s="174"/>
      <c r="L64" s="166" t="str">
        <f>VLOOKUP(E64,Sheet2!D:T,17,0)</f>
        <v>大唐集团</v>
      </c>
      <c r="M64" s="166" t="str">
        <f>VLOOKUP(E64,Sheet2!D:U,18,0)</f>
        <v>江西公司</v>
      </c>
      <c r="N64" s="166" t="str">
        <f>VLOOKUP(E64,Sheet2!D:Q,14,0)</f>
        <v>发改报送</v>
      </c>
    </row>
    <row r="65" ht="38" hidden="1" customHeight="1" spans="1:14">
      <c r="A65" s="174"/>
      <c r="B65" s="175">
        <v>61</v>
      </c>
      <c r="C65" s="174" t="s">
        <v>58</v>
      </c>
      <c r="D65" s="174" t="s">
        <v>1400</v>
      </c>
      <c r="E65" s="174" t="s">
        <v>1401</v>
      </c>
      <c r="F65" s="174" t="s">
        <v>1402</v>
      </c>
      <c r="G65" s="175">
        <v>100000</v>
      </c>
      <c r="H65" s="174" t="s">
        <v>1403</v>
      </c>
      <c r="I65" s="175" t="s">
        <v>1908</v>
      </c>
      <c r="J65" s="174"/>
      <c r="K65" s="174"/>
      <c r="L65" s="166" t="str">
        <f>VLOOKUP(E65,Sheet2!D:T,17,0)</f>
        <v>国家电投</v>
      </c>
      <c r="M65" s="166" t="str">
        <f>VLOOKUP(E65,Sheet2!D:U,18,0)</f>
        <v>江西公司</v>
      </c>
      <c r="N65" s="166" t="str">
        <f>VLOOKUP(E65,Sheet2!D:Q,14,0)</f>
        <v>发改报送</v>
      </c>
    </row>
    <row r="66" ht="25" hidden="1" customHeight="1" spans="1:14">
      <c r="A66" s="174"/>
      <c r="B66" s="175">
        <v>62</v>
      </c>
      <c r="C66" s="174" t="s">
        <v>65</v>
      </c>
      <c r="D66" s="174" t="s">
        <v>1616</v>
      </c>
      <c r="E66" s="174" t="s">
        <v>1617</v>
      </c>
      <c r="F66" s="174" t="s">
        <v>1618</v>
      </c>
      <c r="G66" s="175">
        <v>80000</v>
      </c>
      <c r="H66" s="174" t="s">
        <v>1619</v>
      </c>
      <c r="I66" s="175" t="s">
        <v>1908</v>
      </c>
      <c r="J66" s="174"/>
      <c r="K66" s="174"/>
      <c r="L66" s="166" t="str">
        <f>VLOOKUP(E66,Sheet2!D:T,17,0)</f>
        <v>国家电投</v>
      </c>
      <c r="M66" s="166" t="str">
        <f>VLOOKUP(E66,Sheet2!D:U,18,0)</f>
        <v>江西公司</v>
      </c>
      <c r="N66" s="166" t="str">
        <f>VLOOKUP(E66,Sheet2!D:Q,14,0)</f>
        <v>发改报送</v>
      </c>
    </row>
    <row r="67" ht="13" hidden="1" customHeight="1" spans="1:14">
      <c r="A67" s="174"/>
      <c r="B67" s="175">
        <v>63</v>
      </c>
      <c r="C67" s="174" t="s">
        <v>63</v>
      </c>
      <c r="D67" s="174" t="s">
        <v>1920</v>
      </c>
      <c r="E67" s="174" t="s">
        <v>1704</v>
      </c>
      <c r="F67" s="174" t="s">
        <v>1705</v>
      </c>
      <c r="G67" s="175">
        <v>25000</v>
      </c>
      <c r="H67" s="174" t="s">
        <v>1703</v>
      </c>
      <c r="I67" s="175" t="s">
        <v>1908</v>
      </c>
      <c r="J67" s="174"/>
      <c r="K67" s="174"/>
      <c r="L67" s="166" t="str">
        <f>VLOOKUP(E67,Sheet2!D:T,17,0)</f>
        <v>远景能源</v>
      </c>
      <c r="M67" s="166">
        <f>VLOOKUP(E67,Sheet2!D:U,18,0)</f>
        <v>0</v>
      </c>
      <c r="N67" s="166" t="str">
        <f>VLOOKUP(E67,Sheet2!D:Q,14,0)</f>
        <v>发改报送</v>
      </c>
    </row>
    <row r="68" ht="13" hidden="1" customHeight="1" spans="1:14">
      <c r="A68" s="174"/>
      <c r="B68" s="175">
        <v>64</v>
      </c>
      <c r="C68" s="174" t="s">
        <v>63</v>
      </c>
      <c r="D68" s="174" t="s">
        <v>1920</v>
      </c>
      <c r="E68" s="174" t="s">
        <v>1701</v>
      </c>
      <c r="F68" s="174" t="s">
        <v>1702</v>
      </c>
      <c r="G68" s="175">
        <v>25000</v>
      </c>
      <c r="H68" s="174" t="s">
        <v>1703</v>
      </c>
      <c r="I68" s="175" t="s">
        <v>1908</v>
      </c>
      <c r="J68" s="174"/>
      <c r="K68" s="174"/>
      <c r="L68" s="166" t="str">
        <f>VLOOKUP(E68,Sheet2!D:T,17,0)</f>
        <v>远景能源</v>
      </c>
      <c r="M68" s="166">
        <f>VLOOKUP(E68,Sheet2!D:U,18,0)</f>
        <v>0</v>
      </c>
      <c r="N68" s="166" t="str">
        <f>VLOOKUP(E68,Sheet2!D:Q,14,0)</f>
        <v>发改报送</v>
      </c>
    </row>
    <row r="69" ht="25" hidden="1" customHeight="1" spans="1:14">
      <c r="A69" s="174"/>
      <c r="B69" s="175">
        <v>65</v>
      </c>
      <c r="C69" s="174" t="s">
        <v>63</v>
      </c>
      <c r="D69" s="174" t="s">
        <v>1641</v>
      </c>
      <c r="E69" s="174" t="s">
        <v>1666</v>
      </c>
      <c r="F69" s="174" t="s">
        <v>1667</v>
      </c>
      <c r="G69" s="175">
        <v>8000</v>
      </c>
      <c r="H69" s="174" t="s">
        <v>1656</v>
      </c>
      <c r="I69" s="175" t="s">
        <v>1908</v>
      </c>
      <c r="J69" s="174"/>
      <c r="K69" s="174"/>
      <c r="L69" s="166" t="str">
        <f>VLOOKUP(E69,Sheet2!D:T,17,0)</f>
        <v>金风集团</v>
      </c>
      <c r="M69" s="166">
        <f>VLOOKUP(E69,Sheet2!D:U,18,0)</f>
        <v>0</v>
      </c>
      <c r="N69" s="166" t="str">
        <f>VLOOKUP(E69,Sheet2!D:Q,14,0)</f>
        <v>发改报送</v>
      </c>
    </row>
    <row r="70" ht="13" hidden="1" customHeight="1" spans="1:14">
      <c r="A70" s="174"/>
      <c r="B70" s="175">
        <v>66</v>
      </c>
      <c r="C70" s="174" t="s">
        <v>63</v>
      </c>
      <c r="D70" s="174" t="s">
        <v>1641</v>
      </c>
      <c r="E70" s="174" t="s">
        <v>1654</v>
      </c>
      <c r="F70" s="174" t="s">
        <v>1655</v>
      </c>
      <c r="G70" s="175">
        <v>12000</v>
      </c>
      <c r="H70" s="174" t="s">
        <v>1656</v>
      </c>
      <c r="I70" s="175" t="s">
        <v>1908</v>
      </c>
      <c r="J70" s="174"/>
      <c r="K70" s="174"/>
      <c r="L70" s="166" t="str">
        <f>VLOOKUP(E70,Sheet2!D:T,17,0)</f>
        <v>金风集团</v>
      </c>
      <c r="M70" s="166">
        <f>VLOOKUP(E70,Sheet2!D:U,18,0)</f>
        <v>0</v>
      </c>
      <c r="N70" s="166" t="str">
        <f>VLOOKUP(E70,Sheet2!D:Q,14,0)</f>
        <v>发改报送</v>
      </c>
    </row>
    <row r="71" ht="13" hidden="1" customHeight="1" spans="1:14">
      <c r="A71" s="174"/>
      <c r="B71" s="175">
        <v>67</v>
      </c>
      <c r="C71" s="174" t="s">
        <v>63</v>
      </c>
      <c r="D71" s="174" t="s">
        <v>1641</v>
      </c>
      <c r="E71" s="174" t="s">
        <v>1657</v>
      </c>
      <c r="F71" s="174" t="s">
        <v>1658</v>
      </c>
      <c r="G71" s="175">
        <v>28000</v>
      </c>
      <c r="H71" s="174" t="s">
        <v>1656</v>
      </c>
      <c r="I71" s="175" t="s">
        <v>1908</v>
      </c>
      <c r="J71" s="174"/>
      <c r="K71" s="174"/>
      <c r="L71" s="166" t="str">
        <f>VLOOKUP(E71,Sheet2!D:T,17,0)</f>
        <v>金风集团</v>
      </c>
      <c r="M71" s="166">
        <f>VLOOKUP(E71,Sheet2!D:U,18,0)</f>
        <v>0</v>
      </c>
      <c r="N71" s="166" t="str">
        <f>VLOOKUP(E71,Sheet2!D:Q,14,0)</f>
        <v>发改报送</v>
      </c>
    </row>
    <row r="72" ht="25" hidden="1" customHeight="1" spans="1:14">
      <c r="A72" s="174"/>
      <c r="B72" s="175">
        <v>68</v>
      </c>
      <c r="C72" s="174" t="s">
        <v>63</v>
      </c>
      <c r="D72" s="174" t="s">
        <v>1641</v>
      </c>
      <c r="E72" s="174" t="s">
        <v>1642</v>
      </c>
      <c r="F72" s="174" t="s">
        <v>1643</v>
      </c>
      <c r="G72" s="175">
        <v>20000</v>
      </c>
      <c r="H72" s="174" t="s">
        <v>1530</v>
      </c>
      <c r="I72" s="175" t="s">
        <v>1908</v>
      </c>
      <c r="J72" s="174"/>
      <c r="K72" s="174"/>
      <c r="L72" s="166" t="str">
        <f>VLOOKUP(E72,Sheet2!D:T,17,0)</f>
        <v>金风集团</v>
      </c>
      <c r="M72" s="166">
        <f>VLOOKUP(E72,Sheet2!D:U,18,0)</f>
        <v>0</v>
      </c>
      <c r="N72" s="166" t="str">
        <f>VLOOKUP(E72,Sheet2!D:Q,14,0)</f>
        <v>发改报送</v>
      </c>
    </row>
    <row r="73" ht="25" hidden="1" customHeight="1" spans="1:14">
      <c r="A73" s="174"/>
      <c r="B73" s="175">
        <v>69</v>
      </c>
      <c r="C73" s="174" t="s">
        <v>63</v>
      </c>
      <c r="D73" s="174" t="s">
        <v>1641</v>
      </c>
      <c r="E73" s="174" t="s">
        <v>1644</v>
      </c>
      <c r="F73" s="174" t="s">
        <v>1645</v>
      </c>
      <c r="G73" s="175">
        <v>12000</v>
      </c>
      <c r="H73" s="174" t="s">
        <v>1530</v>
      </c>
      <c r="I73" s="175" t="s">
        <v>1908</v>
      </c>
      <c r="J73" s="174"/>
      <c r="K73" s="174"/>
      <c r="L73" s="166" t="str">
        <f>VLOOKUP(E73,Sheet2!D:T,17,0)</f>
        <v>金风集团</v>
      </c>
      <c r="M73" s="166">
        <f>VLOOKUP(E73,Sheet2!D:U,18,0)</f>
        <v>0</v>
      </c>
      <c r="N73" s="166" t="str">
        <f>VLOOKUP(E73,Sheet2!D:Q,14,0)</f>
        <v>发改报送</v>
      </c>
    </row>
    <row r="74" ht="25" hidden="1" customHeight="1" spans="1:14">
      <c r="A74" s="174"/>
      <c r="B74" s="175">
        <v>70</v>
      </c>
      <c r="C74" s="174" t="s">
        <v>63</v>
      </c>
      <c r="D74" s="174" t="s">
        <v>1641</v>
      </c>
      <c r="E74" s="174" t="s">
        <v>1646</v>
      </c>
      <c r="F74" s="174" t="s">
        <v>1647</v>
      </c>
      <c r="G74" s="175">
        <v>28000</v>
      </c>
      <c r="H74" s="174" t="s">
        <v>1530</v>
      </c>
      <c r="I74" s="175" t="s">
        <v>1908</v>
      </c>
      <c r="J74" s="174"/>
      <c r="K74" s="174"/>
      <c r="L74" s="166" t="str">
        <f>VLOOKUP(E74,Sheet2!D:T,17,0)</f>
        <v>金风集团</v>
      </c>
      <c r="M74" s="166">
        <f>VLOOKUP(E74,Sheet2!D:U,18,0)</f>
        <v>0</v>
      </c>
      <c r="N74" s="166" t="str">
        <f>VLOOKUP(E74,Sheet2!D:Q,14,0)</f>
        <v>发改报送</v>
      </c>
    </row>
    <row r="75" ht="25" hidden="1" customHeight="1" spans="1:14">
      <c r="A75" s="174"/>
      <c r="B75" s="175">
        <v>71</v>
      </c>
      <c r="C75" s="174" t="s">
        <v>63</v>
      </c>
      <c r="D75" s="174" t="s">
        <v>1641</v>
      </c>
      <c r="E75" s="174" t="s">
        <v>1648</v>
      </c>
      <c r="F75" s="174" t="s">
        <v>1649</v>
      </c>
      <c r="G75" s="175">
        <v>24000</v>
      </c>
      <c r="H75" s="174" t="s">
        <v>1530</v>
      </c>
      <c r="I75" s="175" t="s">
        <v>1908</v>
      </c>
      <c r="J75" s="174"/>
      <c r="K75" s="174"/>
      <c r="L75" s="166" t="str">
        <f>VLOOKUP(E75,Sheet2!D:T,17,0)</f>
        <v>金风集团</v>
      </c>
      <c r="M75" s="166">
        <f>VLOOKUP(E75,Sheet2!D:U,18,0)</f>
        <v>0</v>
      </c>
      <c r="N75" s="166" t="str">
        <f>VLOOKUP(E75,Sheet2!D:Q,14,0)</f>
        <v>发改报送</v>
      </c>
    </row>
    <row r="76" ht="25" hidden="1" customHeight="1" spans="1:14">
      <c r="A76" s="174"/>
      <c r="B76" s="175">
        <v>72</v>
      </c>
      <c r="C76" s="174" t="s">
        <v>63</v>
      </c>
      <c r="D76" s="174" t="s">
        <v>1641</v>
      </c>
      <c r="E76" s="174" t="s">
        <v>1650</v>
      </c>
      <c r="F76" s="174" t="s">
        <v>1651</v>
      </c>
      <c r="G76" s="175">
        <v>28000</v>
      </c>
      <c r="H76" s="174" t="s">
        <v>1530</v>
      </c>
      <c r="I76" s="175" t="s">
        <v>1908</v>
      </c>
      <c r="J76" s="174"/>
      <c r="K76" s="174"/>
      <c r="L76" s="166" t="str">
        <f>VLOOKUP(E76,Sheet2!D:T,17,0)</f>
        <v>金风集团</v>
      </c>
      <c r="M76" s="166">
        <f>VLOOKUP(E76,Sheet2!D:U,18,0)</f>
        <v>0</v>
      </c>
      <c r="N76" s="166" t="str">
        <f>VLOOKUP(E76,Sheet2!D:Q,14,0)</f>
        <v>发改报送</v>
      </c>
    </row>
    <row r="77" ht="25" hidden="1" customHeight="1" spans="1:14">
      <c r="A77" s="174"/>
      <c r="B77" s="175">
        <v>73</v>
      </c>
      <c r="C77" s="174" t="s">
        <v>63</v>
      </c>
      <c r="D77" s="174" t="s">
        <v>1641</v>
      </c>
      <c r="E77" s="174" t="s">
        <v>1652</v>
      </c>
      <c r="F77" s="174" t="s">
        <v>1653</v>
      </c>
      <c r="G77" s="175">
        <v>32000</v>
      </c>
      <c r="H77" s="174" t="s">
        <v>1530</v>
      </c>
      <c r="I77" s="175" t="s">
        <v>1908</v>
      </c>
      <c r="J77" s="174"/>
      <c r="K77" s="174"/>
      <c r="L77" s="166" t="str">
        <f>VLOOKUP(E77,Sheet2!D:T,17,0)</f>
        <v>金风集团</v>
      </c>
      <c r="M77" s="166">
        <f>VLOOKUP(E77,Sheet2!D:U,18,0)</f>
        <v>0</v>
      </c>
      <c r="N77" s="166" t="str">
        <f>VLOOKUP(E77,Sheet2!D:Q,14,0)</f>
        <v>发改报送</v>
      </c>
    </row>
    <row r="78" ht="38" hidden="1" customHeight="1" spans="1:14">
      <c r="A78" s="174"/>
      <c r="B78" s="175">
        <v>74</v>
      </c>
      <c r="C78" s="174" t="s">
        <v>63</v>
      </c>
      <c r="D78" s="174" t="s">
        <v>1641</v>
      </c>
      <c r="E78" s="174" t="s">
        <v>1659</v>
      </c>
      <c r="F78" s="174" t="s">
        <v>1660</v>
      </c>
      <c r="G78" s="175">
        <v>32000</v>
      </c>
      <c r="H78" s="174" t="s">
        <v>1530</v>
      </c>
      <c r="I78" s="175" t="s">
        <v>1908</v>
      </c>
      <c r="J78" s="174"/>
      <c r="K78" s="174"/>
      <c r="L78" s="166" t="str">
        <f>VLOOKUP(E78,Sheet2!D:T,17,0)</f>
        <v>金风集团</v>
      </c>
      <c r="M78" s="166">
        <f>VLOOKUP(E78,Sheet2!D:U,18,0)</f>
        <v>0</v>
      </c>
      <c r="N78" s="166" t="str">
        <f>VLOOKUP(E78,Sheet2!D:Q,14,0)</f>
        <v>发改报送</v>
      </c>
    </row>
    <row r="79" ht="50" hidden="1" customHeight="1" spans="1:14">
      <c r="A79" s="174"/>
      <c r="B79" s="175">
        <v>75</v>
      </c>
      <c r="C79" s="174" t="s">
        <v>63</v>
      </c>
      <c r="D79" s="174" t="s">
        <v>1641</v>
      </c>
      <c r="E79" s="174" t="s">
        <v>1672</v>
      </c>
      <c r="F79" s="174" t="s">
        <v>1673</v>
      </c>
      <c r="G79" s="175">
        <v>92000</v>
      </c>
      <c r="H79" s="174" t="s">
        <v>1530</v>
      </c>
      <c r="I79" s="175" t="s">
        <v>1908</v>
      </c>
      <c r="J79" s="174"/>
      <c r="K79" s="174"/>
      <c r="L79" s="166" t="str">
        <f>VLOOKUP(E79,Sheet2!D:T,17,0)</f>
        <v>金风集团</v>
      </c>
      <c r="M79" s="166">
        <f>VLOOKUP(E79,Sheet2!D:U,18,0)</f>
        <v>0</v>
      </c>
      <c r="N79" s="166" t="str">
        <f>VLOOKUP(E79,Sheet2!D:Q,14,0)</f>
        <v>发改报送</v>
      </c>
    </row>
    <row r="80" ht="25" hidden="1" customHeight="1" spans="1:14">
      <c r="A80" s="174"/>
      <c r="B80" s="175">
        <v>76</v>
      </c>
      <c r="C80" s="174" t="s">
        <v>63</v>
      </c>
      <c r="D80" s="174" t="s">
        <v>1822</v>
      </c>
      <c r="E80" s="174" t="s">
        <v>1823</v>
      </c>
      <c r="F80" s="174" t="s">
        <v>1824</v>
      </c>
      <c r="G80" s="175">
        <v>100000</v>
      </c>
      <c r="H80" s="174" t="s">
        <v>1825</v>
      </c>
      <c r="I80" s="175" t="s">
        <v>1908</v>
      </c>
      <c r="J80" s="174"/>
      <c r="K80" s="174"/>
      <c r="L80" s="166" t="str">
        <f>VLOOKUP(E80,Sheet2!D:T,17,0)</f>
        <v>宁德时代</v>
      </c>
      <c r="M80" s="166">
        <f>VLOOKUP(E80,Sheet2!D:U,18,0)</f>
        <v>0</v>
      </c>
      <c r="N80" s="166" t="str">
        <f>VLOOKUP(E80,Sheet2!D:Q,14,0)</f>
        <v>发改报送</v>
      </c>
    </row>
    <row r="81" ht="38" hidden="1" customHeight="1" spans="1:14">
      <c r="A81" s="174"/>
      <c r="B81" s="175">
        <v>77</v>
      </c>
      <c r="C81" s="174" t="s">
        <v>63</v>
      </c>
      <c r="D81" s="174" t="s">
        <v>1768</v>
      </c>
      <c r="E81" s="174" t="s">
        <v>1773</v>
      </c>
      <c r="F81" s="174" t="s">
        <v>1774</v>
      </c>
      <c r="G81" s="175">
        <v>50000</v>
      </c>
      <c r="H81" s="174" t="s">
        <v>372</v>
      </c>
      <c r="I81" s="175" t="s">
        <v>1908</v>
      </c>
      <c r="J81" s="174"/>
      <c r="K81" s="174"/>
      <c r="L81" s="166" t="str">
        <f>VLOOKUP(E81,Sheet2!D:T,17,0)</f>
        <v>省投集团</v>
      </c>
      <c r="M81" s="166" t="str">
        <f>VLOOKUP(E81,Sheet2!D:U,18,0)</f>
        <v>赣能股份</v>
      </c>
      <c r="N81" s="166" t="str">
        <f>VLOOKUP(E81,Sheet2!D:Q,14,0)</f>
        <v>发改报送</v>
      </c>
    </row>
    <row r="82" ht="62" hidden="1" customHeight="1" spans="1:14">
      <c r="A82" s="174"/>
      <c r="B82" s="175">
        <v>78</v>
      </c>
      <c r="C82" s="174" t="s">
        <v>63</v>
      </c>
      <c r="D82" s="174" t="s">
        <v>1768</v>
      </c>
      <c r="E82" s="174" t="s">
        <v>1769</v>
      </c>
      <c r="F82" s="174" t="s">
        <v>1770</v>
      </c>
      <c r="G82" s="175">
        <v>50000</v>
      </c>
      <c r="H82" s="174" t="s">
        <v>372</v>
      </c>
      <c r="I82" s="175" t="s">
        <v>1908</v>
      </c>
      <c r="J82" s="174"/>
      <c r="K82" s="174"/>
      <c r="L82" s="166" t="str">
        <f>VLOOKUP(E82,Sheet2!D:T,17,0)</f>
        <v>省投集团</v>
      </c>
      <c r="M82" s="166" t="str">
        <f>VLOOKUP(E82,Sheet2!D:U,18,0)</f>
        <v>赣能股份</v>
      </c>
      <c r="N82" s="166" t="str">
        <f>VLOOKUP(E82,Sheet2!D:Q,14,0)</f>
        <v>发改报送</v>
      </c>
    </row>
    <row r="83" ht="50" hidden="1" customHeight="1" spans="1:14">
      <c r="A83" s="174"/>
      <c r="B83" s="175">
        <v>79</v>
      </c>
      <c r="C83" s="174" t="s">
        <v>63</v>
      </c>
      <c r="D83" s="174" t="s">
        <v>1768</v>
      </c>
      <c r="E83" s="174" t="s">
        <v>1771</v>
      </c>
      <c r="F83" s="174" t="s">
        <v>1772</v>
      </c>
      <c r="G83" s="175">
        <v>50000</v>
      </c>
      <c r="H83" s="174" t="s">
        <v>372</v>
      </c>
      <c r="I83" s="175" t="s">
        <v>1908</v>
      </c>
      <c r="J83" s="174"/>
      <c r="K83" s="174"/>
      <c r="L83" s="166" t="str">
        <f>VLOOKUP(E83,Sheet2!D:T,17,0)</f>
        <v>省投集团</v>
      </c>
      <c r="M83" s="166" t="str">
        <f>VLOOKUP(E83,Sheet2!D:U,18,0)</f>
        <v>赣能股份</v>
      </c>
      <c r="N83" s="166" t="str">
        <f>VLOOKUP(E83,Sheet2!D:Q,14,0)</f>
        <v>发改报送</v>
      </c>
    </row>
    <row r="84" ht="25" hidden="1" customHeight="1" spans="1:14">
      <c r="A84" s="174"/>
      <c r="B84" s="175">
        <v>80</v>
      </c>
      <c r="C84" s="174" t="s">
        <v>65</v>
      </c>
      <c r="D84" s="174" t="s">
        <v>1579</v>
      </c>
      <c r="E84" s="174" t="s">
        <v>1586</v>
      </c>
      <c r="F84" s="174" t="s">
        <v>1587</v>
      </c>
      <c r="G84" s="175">
        <v>100000</v>
      </c>
      <c r="H84" s="174" t="s">
        <v>571</v>
      </c>
      <c r="I84" s="175" t="s">
        <v>1908</v>
      </c>
      <c r="J84" s="174"/>
      <c r="K84" s="174"/>
      <c r="L84" s="166" t="str">
        <f>VLOOKUP(E84,Sheet2!D:T,17,0)</f>
        <v>国家电投</v>
      </c>
      <c r="M84" s="166" t="str">
        <f>VLOOKUP(E84,Sheet2!D:U,18,0)</f>
        <v>江西公司</v>
      </c>
      <c r="N84" s="166" t="str">
        <f>VLOOKUP(E84,Sheet2!D:Q,14,0)</f>
        <v>企业直报</v>
      </c>
    </row>
    <row r="85" ht="13" hidden="1" customHeight="1" spans="1:14">
      <c r="A85" s="174"/>
      <c r="B85" s="175">
        <v>81</v>
      </c>
      <c r="C85" s="174" t="s">
        <v>63</v>
      </c>
      <c r="D85" s="174" t="s">
        <v>1921</v>
      </c>
      <c r="E85" s="174" t="s">
        <v>1664</v>
      </c>
      <c r="F85" s="174" t="s">
        <v>1665</v>
      </c>
      <c r="G85" s="175">
        <v>15000</v>
      </c>
      <c r="H85" s="174" t="s">
        <v>1663</v>
      </c>
      <c r="I85" s="175" t="s">
        <v>1908</v>
      </c>
      <c r="J85" s="174"/>
      <c r="K85" s="174"/>
      <c r="L85" s="166" t="str">
        <f>VLOOKUP(E85,Sheet2!D:T,17,0)</f>
        <v>华电集团</v>
      </c>
      <c r="M85" s="166" t="str">
        <f>VLOOKUP(E85,Sheet2!D:U,18,0)</f>
        <v>华电江西</v>
      </c>
      <c r="N85" s="166" t="str">
        <f>VLOOKUP(E85,Sheet2!D:Q,14,0)</f>
        <v>企业直报</v>
      </c>
    </row>
    <row r="86" ht="13" hidden="1" customHeight="1" spans="1:14">
      <c r="A86" s="174"/>
      <c r="B86" s="175">
        <v>82</v>
      </c>
      <c r="C86" s="174" t="s">
        <v>63</v>
      </c>
      <c r="D86" s="174" t="s">
        <v>1921</v>
      </c>
      <c r="E86" s="174" t="s">
        <v>1661</v>
      </c>
      <c r="F86" s="174" t="s">
        <v>1662</v>
      </c>
      <c r="G86" s="175">
        <v>15000</v>
      </c>
      <c r="H86" s="174" t="s">
        <v>1663</v>
      </c>
      <c r="I86" s="175" t="s">
        <v>1908</v>
      </c>
      <c r="J86" s="174"/>
      <c r="K86" s="174"/>
      <c r="L86" s="166" t="str">
        <f>VLOOKUP(E86,Sheet2!D:T,17,0)</f>
        <v>华电集团</v>
      </c>
      <c r="M86" s="166" t="str">
        <f>VLOOKUP(E86,Sheet2!D:U,18,0)</f>
        <v>华电江西</v>
      </c>
      <c r="N86" s="166" t="str">
        <f>VLOOKUP(E86,Sheet2!D:Q,14,0)</f>
        <v>企业直报</v>
      </c>
    </row>
    <row r="87" ht="38" hidden="1" customHeight="1" spans="1:14">
      <c r="A87" s="174"/>
      <c r="B87" s="175">
        <v>83</v>
      </c>
      <c r="C87" s="174" t="s">
        <v>58</v>
      </c>
      <c r="D87" s="174" t="s">
        <v>1575</v>
      </c>
      <c r="E87" s="174" t="s">
        <v>1576</v>
      </c>
      <c r="F87" s="174" t="s">
        <v>1577</v>
      </c>
      <c r="G87" s="175">
        <v>100000</v>
      </c>
      <c r="H87" s="174" t="s">
        <v>1578</v>
      </c>
      <c r="I87" s="175" t="s">
        <v>1908</v>
      </c>
      <c r="J87" s="174"/>
      <c r="K87" s="174"/>
      <c r="L87" s="166" t="str">
        <f>VLOOKUP(E87,Sheet2!D:T,17,0)</f>
        <v>国家电投</v>
      </c>
      <c r="M87" s="166" t="str">
        <f>VLOOKUP(E87,Sheet2!D:U,18,0)</f>
        <v>江西公司</v>
      </c>
      <c r="N87" s="166" t="str">
        <f>VLOOKUP(E87,Sheet2!D:Q,14,0)</f>
        <v>企业直报</v>
      </c>
    </row>
    <row r="88" ht="38" hidden="1" customHeight="1" spans="1:14">
      <c r="A88" s="174"/>
      <c r="B88" s="175">
        <v>84</v>
      </c>
      <c r="C88" s="174" t="s">
        <v>57</v>
      </c>
      <c r="D88" s="174" t="s">
        <v>585</v>
      </c>
      <c r="E88" s="174" t="s">
        <v>586</v>
      </c>
      <c r="F88" s="174" t="s">
        <v>587</v>
      </c>
      <c r="G88" s="175">
        <v>100000</v>
      </c>
      <c r="H88" s="174" t="s">
        <v>588</v>
      </c>
      <c r="I88" s="175" t="s">
        <v>1908</v>
      </c>
      <c r="J88" s="174"/>
      <c r="K88" s="174"/>
      <c r="L88" s="166" t="str">
        <f>VLOOKUP(E88,Sheet2!D:T,17,0)</f>
        <v>国家电投</v>
      </c>
      <c r="M88" s="166" t="str">
        <f>VLOOKUP(E88,Sheet2!D:U,18,0)</f>
        <v>海南公司</v>
      </c>
      <c r="N88" s="166" t="str">
        <f>VLOOKUP(E88,Sheet2!D:Q,14,0)</f>
        <v>发改报送</v>
      </c>
    </row>
    <row r="89" ht="38" hidden="1" customHeight="1" spans="1:14">
      <c r="A89" s="174"/>
      <c r="B89" s="175">
        <v>85</v>
      </c>
      <c r="C89" s="174" t="s">
        <v>57</v>
      </c>
      <c r="D89" s="174" t="s">
        <v>585</v>
      </c>
      <c r="E89" s="174" t="s">
        <v>589</v>
      </c>
      <c r="F89" s="174" t="s">
        <v>590</v>
      </c>
      <c r="G89" s="175">
        <v>100000</v>
      </c>
      <c r="H89" s="174" t="s">
        <v>588</v>
      </c>
      <c r="I89" s="175" t="s">
        <v>1908</v>
      </c>
      <c r="J89" s="174"/>
      <c r="K89" s="174"/>
      <c r="L89" s="166" t="str">
        <f>VLOOKUP(E89,Sheet2!D:T,17,0)</f>
        <v>国家电投</v>
      </c>
      <c r="M89" s="166" t="str">
        <f>VLOOKUP(E89,Sheet2!D:U,18,0)</f>
        <v>海南公司</v>
      </c>
      <c r="N89" s="166" t="str">
        <f>VLOOKUP(E89,Sheet2!D:Q,14,0)</f>
        <v>发改报送</v>
      </c>
    </row>
    <row r="90" ht="28" customHeight="1" spans="1:14">
      <c r="A90" s="174"/>
      <c r="B90" s="173" t="s">
        <v>1922</v>
      </c>
      <c r="C90" s="173"/>
      <c r="D90" s="173"/>
      <c r="E90" s="173"/>
      <c r="F90" s="173"/>
      <c r="G90" s="173"/>
      <c r="H90" s="173"/>
      <c r="I90" s="173"/>
      <c r="J90" s="173"/>
      <c r="K90" s="173"/>
      <c r="L90" s="166" t="e">
        <f>VLOOKUP(E90,Sheet2!D:T,17,0)</f>
        <v>#N/A</v>
      </c>
      <c r="M90" s="166" t="e">
        <f>VLOOKUP(E90,Sheet2!D:U,18,0)</f>
        <v>#N/A</v>
      </c>
      <c r="N90" s="166" t="e">
        <f>VLOOKUP(E90,Sheet2!D:Q,14,0)</f>
        <v>#N/A</v>
      </c>
    </row>
    <row r="91" ht="285" spans="1:14">
      <c r="A91" s="174"/>
      <c r="B91" s="175">
        <v>86</v>
      </c>
      <c r="C91" s="174" t="s">
        <v>61</v>
      </c>
      <c r="D91" s="174" t="s">
        <v>707</v>
      </c>
      <c r="E91" s="174" t="s">
        <v>1923</v>
      </c>
      <c r="F91" s="174" t="s">
        <v>1924</v>
      </c>
      <c r="G91" s="175">
        <v>75000</v>
      </c>
      <c r="H91" s="174" t="s">
        <v>713</v>
      </c>
      <c r="I91" s="175" t="s">
        <v>1925</v>
      </c>
      <c r="J91" s="174" t="s">
        <v>1926</v>
      </c>
      <c r="K91" s="174" t="s">
        <v>1927</v>
      </c>
      <c r="L91" s="166" t="str">
        <f>VLOOKUP(E91,Sheet2!D:T,17,0)</f>
        <v>中国能建</v>
      </c>
      <c r="M91" s="166">
        <f>VLOOKUP(E91,Sheet2!D:U,18,0)</f>
        <v>0</v>
      </c>
      <c r="N91" s="166" t="str">
        <f>VLOOKUP(E91,Sheet2!D:Q,14,0)</f>
        <v>发改报送</v>
      </c>
    </row>
    <row r="92" ht="409.5" customHeight="1" spans="1:14">
      <c r="A92" s="174"/>
      <c r="B92" s="175">
        <v>87</v>
      </c>
      <c r="C92" s="174" t="s">
        <v>62</v>
      </c>
      <c r="D92" s="174" t="s">
        <v>1241</v>
      </c>
      <c r="E92" s="174" t="s">
        <v>1928</v>
      </c>
      <c r="F92" s="174" t="s">
        <v>1260</v>
      </c>
      <c r="G92" s="175">
        <v>50000</v>
      </c>
      <c r="H92" s="174" t="s">
        <v>1244</v>
      </c>
      <c r="I92" s="175" t="s">
        <v>1925</v>
      </c>
      <c r="J92" s="174" t="s">
        <v>1926</v>
      </c>
      <c r="K92" s="174" t="s">
        <v>1929</v>
      </c>
      <c r="L92" s="166" t="str">
        <f>VLOOKUP(E92,Sheet2!D:T,17,0)</f>
        <v>华能集团</v>
      </c>
      <c r="M92" s="166" t="str">
        <f>VLOOKUP(E92,Sheet2!D:U,18,0)</f>
        <v>华能江西</v>
      </c>
      <c r="N92" s="166" t="str">
        <f>VLOOKUP(E92,Sheet2!D:Q,14,0)</f>
        <v>发改报送</v>
      </c>
    </row>
    <row r="93" ht="409.5" spans="1:14">
      <c r="A93" s="174"/>
      <c r="B93" s="175">
        <v>88</v>
      </c>
      <c r="C93" s="174" t="s">
        <v>62</v>
      </c>
      <c r="D93" s="174" t="s">
        <v>1241</v>
      </c>
      <c r="E93" s="174" t="s">
        <v>1930</v>
      </c>
      <c r="F93" s="174" t="s">
        <v>1257</v>
      </c>
      <c r="G93" s="175">
        <v>40000</v>
      </c>
      <c r="H93" s="174" t="s">
        <v>1244</v>
      </c>
      <c r="I93" s="175" t="s">
        <v>1925</v>
      </c>
      <c r="J93" s="174" t="s">
        <v>1926</v>
      </c>
      <c r="K93" s="174" t="s">
        <v>1931</v>
      </c>
      <c r="L93" s="166" t="str">
        <f>VLOOKUP(E93,Sheet2!D:T,17,0)</f>
        <v>华能集团</v>
      </c>
      <c r="M93" s="166" t="str">
        <f>VLOOKUP(E93,Sheet2!D:U,18,0)</f>
        <v>华能江西</v>
      </c>
      <c r="N93" s="166" t="str">
        <f>VLOOKUP(E93,Sheet2!D:Q,14,0)</f>
        <v>发改报送</v>
      </c>
    </row>
    <row r="94" ht="27" customHeight="1" spans="1:14">
      <c r="A94" s="174"/>
      <c r="B94" s="173" t="s">
        <v>1932</v>
      </c>
      <c r="C94" s="173"/>
      <c r="D94" s="173"/>
      <c r="E94" s="173"/>
      <c r="F94" s="173"/>
      <c r="G94" s="173"/>
      <c r="H94" s="173"/>
      <c r="I94" s="173"/>
      <c r="J94" s="173"/>
      <c r="K94" s="173"/>
      <c r="L94" s="166" t="e">
        <f>VLOOKUP(E94,Sheet2!D:T,17,0)</f>
        <v>#N/A</v>
      </c>
      <c r="M94" s="166" t="e">
        <f>VLOOKUP(E94,Sheet2!D:U,18,0)</f>
        <v>#N/A</v>
      </c>
      <c r="N94" s="166" t="e">
        <f>VLOOKUP(E94,Sheet2!D:Q,14,0)</f>
        <v>#N/A</v>
      </c>
    </row>
    <row r="95" ht="29.25" customHeight="1" spans="1:14">
      <c r="A95" s="174"/>
      <c r="B95" s="175">
        <v>89</v>
      </c>
      <c r="C95" s="174" t="s">
        <v>61</v>
      </c>
      <c r="D95" s="174" t="s">
        <v>622</v>
      </c>
      <c r="E95" s="174" t="s">
        <v>1933</v>
      </c>
      <c r="F95" s="174" t="s">
        <v>629</v>
      </c>
      <c r="G95" s="175">
        <v>50000</v>
      </c>
      <c r="H95" s="174" t="s">
        <v>630</v>
      </c>
      <c r="I95" s="175" t="s">
        <v>1934</v>
      </c>
      <c r="J95" s="174" t="s">
        <v>1935</v>
      </c>
      <c r="K95" s="174" t="s">
        <v>1936</v>
      </c>
      <c r="L95" s="166" t="str">
        <f>VLOOKUP(E95,Sheet2!D:T,17,0)</f>
        <v>京能集团</v>
      </c>
      <c r="M95" s="166">
        <f>VLOOKUP(E95,Sheet2!D:U,18,0)</f>
        <v>0</v>
      </c>
      <c r="N95" s="166" t="str">
        <f>VLOOKUP(E95,Sheet2!D:Q,14,0)</f>
        <v>发改报送</v>
      </c>
    </row>
    <row r="96" ht="29.25" customHeight="1" spans="1:14">
      <c r="A96" s="174"/>
      <c r="B96" s="175">
        <v>90</v>
      </c>
      <c r="C96" s="174" t="s">
        <v>59</v>
      </c>
      <c r="D96" s="174" t="s">
        <v>871</v>
      </c>
      <c r="E96" s="174" t="s">
        <v>1937</v>
      </c>
      <c r="F96" s="174" t="s">
        <v>1938</v>
      </c>
      <c r="G96" s="175">
        <v>50000</v>
      </c>
      <c r="H96" s="174" t="s">
        <v>883</v>
      </c>
      <c r="I96" s="175" t="s">
        <v>1934</v>
      </c>
      <c r="J96" s="174" t="s">
        <v>1935</v>
      </c>
      <c r="K96" s="174" t="s">
        <v>1939</v>
      </c>
      <c r="L96" s="166" t="str">
        <f>VLOOKUP(E96,Sheet2!D:T,17,0)</f>
        <v>国家能源</v>
      </c>
      <c r="M96" s="166" t="str">
        <f>VLOOKUP(E96,Sheet2!D:U,18,0)</f>
        <v>国能江西</v>
      </c>
      <c r="N96" s="166" t="str">
        <f>VLOOKUP(E96,Sheet2!D:Q,14,0)</f>
        <v>发改报送</v>
      </c>
    </row>
    <row r="97" ht="29.25" customHeight="1" spans="1:14">
      <c r="A97" s="174"/>
      <c r="B97" s="175">
        <v>91</v>
      </c>
      <c r="C97" s="174" t="s">
        <v>57</v>
      </c>
      <c r="D97" s="174" t="s">
        <v>396</v>
      </c>
      <c r="E97" s="174" t="s">
        <v>397</v>
      </c>
      <c r="F97" s="174" t="s">
        <v>1940</v>
      </c>
      <c r="G97" s="175">
        <v>68750</v>
      </c>
      <c r="H97" s="174" t="s">
        <v>402</v>
      </c>
      <c r="I97" s="175" t="s">
        <v>1934</v>
      </c>
      <c r="J97" s="174" t="s">
        <v>1935</v>
      </c>
      <c r="K97" s="174" t="s">
        <v>1941</v>
      </c>
      <c r="L97" s="166" t="str">
        <f>VLOOKUP(E97,Sheet2!D:T,17,0)</f>
        <v>大唐集团</v>
      </c>
      <c r="M97" s="166" t="str">
        <f>VLOOKUP(E97,Sheet2!D:U,18,0)</f>
        <v>江西公司</v>
      </c>
      <c r="N97" s="166" t="str">
        <f>VLOOKUP(E97,Sheet2!D:Q,14,0)</f>
        <v>企业直报</v>
      </c>
    </row>
    <row r="98" ht="29.25" customHeight="1" spans="1:14">
      <c r="A98" s="174"/>
      <c r="B98" s="175">
        <v>92</v>
      </c>
      <c r="C98" s="174" t="s">
        <v>57</v>
      </c>
      <c r="D98" s="174" t="s">
        <v>1942</v>
      </c>
      <c r="E98" s="174" t="s">
        <v>440</v>
      </c>
      <c r="F98" s="174" t="s">
        <v>441</v>
      </c>
      <c r="G98" s="175">
        <v>42000</v>
      </c>
      <c r="H98" s="174" t="s">
        <v>442</v>
      </c>
      <c r="I98" s="175" t="s">
        <v>1934</v>
      </c>
      <c r="J98" s="174" t="s">
        <v>1935</v>
      </c>
      <c r="K98" s="174" t="s">
        <v>1943</v>
      </c>
      <c r="L98" s="166" t="str">
        <f>VLOOKUP(E98,Sheet2!D:T,17,0)</f>
        <v>国家电投</v>
      </c>
      <c r="M98" s="166" t="str">
        <f>VLOOKUP(E98,Sheet2!D:U,18,0)</f>
        <v>江西公司</v>
      </c>
      <c r="N98" s="166" t="str">
        <f>VLOOKUP(E98,Sheet2!D:Q,14,0)</f>
        <v>企业直报</v>
      </c>
    </row>
    <row r="99" ht="68.25" customHeight="1" spans="1:14">
      <c r="A99" s="174"/>
      <c r="B99" s="175">
        <v>93</v>
      </c>
      <c r="C99" s="174" t="s">
        <v>64</v>
      </c>
      <c r="D99" s="174" t="s">
        <v>1343</v>
      </c>
      <c r="E99" s="174" t="s">
        <v>1944</v>
      </c>
      <c r="F99" s="174" t="s">
        <v>1945</v>
      </c>
      <c r="G99" s="175">
        <v>50000</v>
      </c>
      <c r="H99" s="174" t="s">
        <v>1946</v>
      </c>
      <c r="I99" s="175" t="s">
        <v>1934</v>
      </c>
      <c r="J99" s="174" t="s">
        <v>1935</v>
      </c>
      <c r="K99" s="174" t="s">
        <v>1947</v>
      </c>
      <c r="L99" s="166" t="str">
        <f>VLOOKUP(E99,Sheet2!D:T,17,0)</f>
        <v>华能集团</v>
      </c>
      <c r="M99" s="166" t="str">
        <f>VLOOKUP(E99,Sheet2!D:U,18,0)</f>
        <v>华能江西</v>
      </c>
      <c r="N99" s="166" t="str">
        <f>VLOOKUP(E99,Sheet2!D:Q,14,0)</f>
        <v>发改报送</v>
      </c>
    </row>
    <row r="100" ht="86.25" customHeight="1" spans="1:14">
      <c r="A100" s="174"/>
      <c r="B100" s="175">
        <v>94</v>
      </c>
      <c r="C100" s="174" t="s">
        <v>64</v>
      </c>
      <c r="D100" s="174" t="s">
        <v>1343</v>
      </c>
      <c r="E100" s="174" t="s">
        <v>1948</v>
      </c>
      <c r="F100" s="174" t="s">
        <v>1949</v>
      </c>
      <c r="G100" s="175">
        <v>40000</v>
      </c>
      <c r="H100" s="174" t="s">
        <v>1946</v>
      </c>
      <c r="I100" s="175" t="s">
        <v>1934</v>
      </c>
      <c r="J100" s="174" t="s">
        <v>1935</v>
      </c>
      <c r="K100" s="174" t="s">
        <v>1947</v>
      </c>
      <c r="L100" s="166" t="str">
        <f>VLOOKUP(E100,Sheet2!D:T,17,0)</f>
        <v>华能集团</v>
      </c>
      <c r="M100" s="166" t="str">
        <f>VLOOKUP(E100,Sheet2!D:U,18,0)</f>
        <v>华能江西</v>
      </c>
      <c r="N100" s="166" t="str">
        <f>VLOOKUP(E100,Sheet2!D:Q,14,0)</f>
        <v>发改报送</v>
      </c>
    </row>
    <row r="101" ht="86.25" customHeight="1" spans="1:14">
      <c r="A101" s="174"/>
      <c r="B101" s="175">
        <v>95</v>
      </c>
      <c r="C101" s="174" t="s">
        <v>64</v>
      </c>
      <c r="D101" s="174" t="s">
        <v>1343</v>
      </c>
      <c r="E101" s="174" t="s">
        <v>1950</v>
      </c>
      <c r="F101" s="174" t="s">
        <v>1951</v>
      </c>
      <c r="G101" s="175">
        <v>200000</v>
      </c>
      <c r="H101" s="174" t="s">
        <v>1952</v>
      </c>
      <c r="I101" s="175" t="s">
        <v>1934</v>
      </c>
      <c r="J101" s="174" t="s">
        <v>1935</v>
      </c>
      <c r="K101" s="174" t="s">
        <v>1953</v>
      </c>
      <c r="L101" s="166" t="str">
        <f>VLOOKUP(E101,Sheet2!D:T,17,0)</f>
        <v>中国建材</v>
      </c>
      <c r="M101" s="166" t="str">
        <f>VLOOKUP(E101,Sheet2!D:U,18,0)</f>
        <v>中材科技</v>
      </c>
      <c r="N101" s="166" t="str">
        <f>VLOOKUP(E101,Sheet2!D:Q,14,0)</f>
        <v>发改报送</v>
      </c>
    </row>
    <row r="102" ht="41.25" customHeight="1" spans="1:14">
      <c r="A102" s="174"/>
      <c r="B102" s="175">
        <v>96</v>
      </c>
      <c r="C102" s="174" t="s">
        <v>57</v>
      </c>
      <c r="D102" s="174" t="s">
        <v>439</v>
      </c>
      <c r="E102" s="174" t="s">
        <v>445</v>
      </c>
      <c r="F102" s="174" t="s">
        <v>446</v>
      </c>
      <c r="G102" s="175">
        <v>85000</v>
      </c>
      <c r="H102" s="174" t="s">
        <v>239</v>
      </c>
      <c r="I102" s="175" t="s">
        <v>1934</v>
      </c>
      <c r="J102" s="174" t="s">
        <v>1935</v>
      </c>
      <c r="K102" s="174" t="s">
        <v>1954</v>
      </c>
      <c r="L102" s="166" t="str">
        <f>VLOOKUP(E102,Sheet2!D:T,17,0)</f>
        <v>华电集团</v>
      </c>
      <c r="M102" s="166" t="str">
        <f>VLOOKUP(E102,Sheet2!D:U,18,0)</f>
        <v>华电江西</v>
      </c>
      <c r="N102" s="166" t="str">
        <f>VLOOKUP(E102,Sheet2!D:Q,14,0)</f>
        <v>企业直报</v>
      </c>
    </row>
    <row r="103" ht="68.25" customHeight="1" spans="1:14">
      <c r="A103" s="174"/>
      <c r="B103" s="175">
        <v>97</v>
      </c>
      <c r="C103" s="174" t="s">
        <v>58</v>
      </c>
      <c r="D103" s="174" t="s">
        <v>1432</v>
      </c>
      <c r="E103" s="174" t="s">
        <v>1440</v>
      </c>
      <c r="F103" s="174" t="s">
        <v>1441</v>
      </c>
      <c r="G103" s="175">
        <v>100000</v>
      </c>
      <c r="H103" s="174" t="s">
        <v>1442</v>
      </c>
      <c r="I103" s="175" t="s">
        <v>1934</v>
      </c>
      <c r="J103" s="174" t="s">
        <v>1935</v>
      </c>
      <c r="K103" s="174" t="s">
        <v>1955</v>
      </c>
      <c r="L103" s="166" t="str">
        <f>VLOOKUP(E103,Sheet2!D:T,17,0)</f>
        <v>中煤集团</v>
      </c>
      <c r="M103" s="166">
        <f>VLOOKUP(E103,Sheet2!D:U,18,0)</f>
        <v>0</v>
      </c>
      <c r="N103" s="166" t="str">
        <f>VLOOKUP(E103,Sheet2!D:Q,14,0)</f>
        <v>发改报送</v>
      </c>
    </row>
    <row r="104" ht="41.25" customHeight="1" spans="1:14">
      <c r="A104" s="174"/>
      <c r="B104" s="175">
        <v>98</v>
      </c>
      <c r="C104" s="174" t="s">
        <v>58</v>
      </c>
      <c r="D104" s="174" t="s">
        <v>1432</v>
      </c>
      <c r="E104" s="174" t="s">
        <v>1450</v>
      </c>
      <c r="F104" s="174" t="s">
        <v>1451</v>
      </c>
      <c r="G104" s="175">
        <v>100000</v>
      </c>
      <c r="H104" s="174" t="s">
        <v>1442</v>
      </c>
      <c r="I104" s="175" t="s">
        <v>1934</v>
      </c>
      <c r="J104" s="174" t="s">
        <v>1935</v>
      </c>
      <c r="K104" s="174" t="s">
        <v>1956</v>
      </c>
      <c r="L104" s="166" t="str">
        <f>VLOOKUP(E104,Sheet2!D:T,17,0)</f>
        <v>中煤集团</v>
      </c>
      <c r="M104" s="166">
        <f>VLOOKUP(E104,Sheet2!D:U,18,0)</f>
        <v>0</v>
      </c>
      <c r="N104" s="166" t="str">
        <f>VLOOKUP(E104,Sheet2!D:Q,14,0)</f>
        <v>发改报送</v>
      </c>
    </row>
    <row r="105" ht="27.75" customHeight="1" spans="1:14">
      <c r="A105" s="174"/>
      <c r="B105" s="175">
        <v>99</v>
      </c>
      <c r="C105" s="174" t="s">
        <v>58</v>
      </c>
      <c r="D105" s="174" t="s">
        <v>1515</v>
      </c>
      <c r="E105" s="174" t="s">
        <v>1957</v>
      </c>
      <c r="F105" s="174" t="s">
        <v>1958</v>
      </c>
      <c r="G105" s="175">
        <v>65000</v>
      </c>
      <c r="H105" s="174" t="s">
        <v>1525</v>
      </c>
      <c r="I105" s="175" t="s">
        <v>1934</v>
      </c>
      <c r="J105" s="174" t="s">
        <v>1935</v>
      </c>
      <c r="K105" s="174" t="s">
        <v>1959</v>
      </c>
      <c r="L105" s="166" t="str">
        <f>VLOOKUP(E105,Sheet2!D:T,17,0)</f>
        <v>国家能源</v>
      </c>
      <c r="M105" s="166" t="str">
        <f>VLOOKUP(E105,Sheet2!D:U,18,0)</f>
        <v>国能江西</v>
      </c>
      <c r="N105" s="166" t="str">
        <f>VLOOKUP(E105,Sheet2!D:Q,14,0)</f>
        <v>发改报送</v>
      </c>
    </row>
    <row r="106" ht="41.25" customHeight="1" spans="1:14">
      <c r="A106" s="174"/>
      <c r="B106" s="175">
        <v>100</v>
      </c>
      <c r="C106" s="174" t="s">
        <v>57</v>
      </c>
      <c r="D106" s="174" t="s">
        <v>377</v>
      </c>
      <c r="E106" s="174" t="s">
        <v>1960</v>
      </c>
      <c r="F106" s="174" t="s">
        <v>385</v>
      </c>
      <c r="G106" s="175">
        <v>50000</v>
      </c>
      <c r="H106" s="174" t="s">
        <v>383</v>
      </c>
      <c r="I106" s="175" t="s">
        <v>1934</v>
      </c>
      <c r="J106" s="174" t="s">
        <v>1935</v>
      </c>
      <c r="K106" s="174" t="s">
        <v>1961</v>
      </c>
      <c r="L106" s="166" t="str">
        <f>VLOOKUP(E106,Sheet2!D:T,17,0)</f>
        <v>华电集团</v>
      </c>
      <c r="M106" s="166" t="str">
        <f>VLOOKUP(E106,Sheet2!D:U,18,0)</f>
        <v>华电江西</v>
      </c>
      <c r="N106" s="166" t="str">
        <f>VLOOKUP(E106,Sheet2!D:Q,14,0)</f>
        <v>企业直报</v>
      </c>
    </row>
    <row r="107" ht="162.75" customHeight="1" spans="1:14">
      <c r="A107" s="174"/>
      <c r="B107" s="175">
        <v>101</v>
      </c>
      <c r="C107" s="174" t="s">
        <v>65</v>
      </c>
      <c r="D107" s="174" t="s">
        <v>142</v>
      </c>
      <c r="E107" s="174" t="s">
        <v>1962</v>
      </c>
      <c r="F107" s="174" t="s">
        <v>1963</v>
      </c>
      <c r="G107" s="175">
        <v>100000</v>
      </c>
      <c r="H107" s="174" t="s">
        <v>785</v>
      </c>
      <c r="I107" s="175" t="s">
        <v>1934</v>
      </c>
      <c r="J107" s="174" t="s">
        <v>1935</v>
      </c>
      <c r="K107" s="174" t="s">
        <v>1964</v>
      </c>
      <c r="L107" s="166" t="str">
        <f>VLOOKUP(E107,Sheet2!D:T,17,0)</f>
        <v>大唐集团</v>
      </c>
      <c r="M107" s="166" t="str">
        <f>VLOOKUP(E107,Sheet2!D:U,18,0)</f>
        <v>江西公司</v>
      </c>
      <c r="N107" s="166" t="str">
        <f>VLOOKUP(E107,Sheet2!D:Q,14,0)</f>
        <v>发改报送</v>
      </c>
    </row>
    <row r="108" ht="41.25" customHeight="1" spans="1:14">
      <c r="A108" s="174"/>
      <c r="B108" s="175">
        <v>102</v>
      </c>
      <c r="C108" s="174" t="s">
        <v>58</v>
      </c>
      <c r="D108" s="174" t="s">
        <v>1432</v>
      </c>
      <c r="E108" s="174" t="s">
        <v>1433</v>
      </c>
      <c r="F108" s="174" t="s">
        <v>1434</v>
      </c>
      <c r="G108" s="175">
        <v>50000</v>
      </c>
      <c r="H108" s="174" t="s">
        <v>625</v>
      </c>
      <c r="I108" s="175" t="s">
        <v>1934</v>
      </c>
      <c r="J108" s="174" t="s">
        <v>1935</v>
      </c>
      <c r="K108" s="174" t="s">
        <v>1965</v>
      </c>
      <c r="L108" s="166" t="str">
        <f>VLOOKUP(E108,Sheet2!D:T,17,0)</f>
        <v>华能集团</v>
      </c>
      <c r="M108" s="166" t="str">
        <f>VLOOKUP(E108,Sheet2!D:U,18,0)</f>
        <v>华能江西</v>
      </c>
      <c r="N108" s="166" t="str">
        <f>VLOOKUP(E108,Sheet2!D:Q,14,0)</f>
        <v>企业直报</v>
      </c>
    </row>
    <row r="109" ht="27.75" customHeight="1" spans="1:14">
      <c r="A109" s="174"/>
      <c r="B109" s="175">
        <v>103</v>
      </c>
      <c r="C109" s="174" t="s">
        <v>58</v>
      </c>
      <c r="D109" s="174" t="s">
        <v>1432</v>
      </c>
      <c r="E109" s="174" t="s">
        <v>1435</v>
      </c>
      <c r="F109" s="174" t="s">
        <v>1436</v>
      </c>
      <c r="G109" s="175">
        <v>60000</v>
      </c>
      <c r="H109" s="174" t="s">
        <v>625</v>
      </c>
      <c r="I109" s="175" t="s">
        <v>1934</v>
      </c>
      <c r="J109" s="174" t="s">
        <v>1935</v>
      </c>
      <c r="K109" s="174" t="s">
        <v>1966</v>
      </c>
      <c r="L109" s="166" t="str">
        <f>VLOOKUP(E109,Sheet2!D:T,17,0)</f>
        <v>华能集团</v>
      </c>
      <c r="M109" s="166" t="str">
        <f>VLOOKUP(E109,Sheet2!D:U,18,0)</f>
        <v>华能江西</v>
      </c>
      <c r="N109" s="166" t="str">
        <f>VLOOKUP(E109,Sheet2!D:Q,14,0)</f>
        <v>企业直报</v>
      </c>
    </row>
  </sheetData>
  <mergeCells count="6">
    <mergeCell ref="A1:K1"/>
    <mergeCell ref="A2:H2"/>
    <mergeCell ref="I2:K2"/>
    <mergeCell ref="B4:K4"/>
    <mergeCell ref="B90:K90"/>
    <mergeCell ref="B94:K94"/>
  </mergeCells>
  <conditionalFormatting sqref="B90">
    <cfRule type="duplicateValues" dxfId="0" priority="2"/>
  </conditionalFormatting>
  <conditionalFormatting sqref="B94">
    <cfRule type="duplicateValues" dxfId="0" priority="1"/>
  </conditionalFormatting>
  <conditionalFormatting sqref="E3 B4">
    <cfRule type="duplicateValues" dxfId="0" priority="3"/>
  </conditionalFormatting>
  <pageMargins left="0.235416666666667" right="0.118055555555556" top="0.235416666666667" bottom="0.235416666666667" header="0.196527777777778" footer="0.196527777777778"/>
  <pageSetup paperSize="9" scale="8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9"/>
  <sheetViews>
    <sheetView workbookViewId="0">
      <selection activeCell="K2" sqref="K2"/>
    </sheetView>
  </sheetViews>
  <sheetFormatPr defaultColWidth="9.14166666666667" defaultRowHeight="14.25"/>
  <sheetData>
    <row r="1" ht="142.5" spans="1:21">
      <c r="A1" s="4" t="s">
        <v>69</v>
      </c>
      <c r="B1" s="4" t="s">
        <v>56</v>
      </c>
      <c r="C1" s="4" t="s">
        <v>70</v>
      </c>
      <c r="D1" s="4" t="s">
        <v>71</v>
      </c>
      <c r="E1" s="4" t="s">
        <v>72</v>
      </c>
      <c r="F1" s="32" t="s">
        <v>1967</v>
      </c>
      <c r="G1" s="4" t="s">
        <v>1968</v>
      </c>
      <c r="H1" s="4" t="s">
        <v>1969</v>
      </c>
      <c r="I1" s="4" t="s">
        <v>1970</v>
      </c>
      <c r="J1" s="10" t="s">
        <v>1903</v>
      </c>
      <c r="K1" s="4" t="s">
        <v>75</v>
      </c>
      <c r="L1" s="4" t="s">
        <v>1971</v>
      </c>
      <c r="M1" s="4" t="s">
        <v>1972</v>
      </c>
      <c r="N1" s="45" t="s">
        <v>1973</v>
      </c>
      <c r="O1" s="46" t="s">
        <v>1974</v>
      </c>
      <c r="P1" s="47" t="s">
        <v>1973</v>
      </c>
      <c r="Q1" s="68" t="s">
        <v>2</v>
      </c>
      <c r="R1" s="68" t="s">
        <v>1975</v>
      </c>
      <c r="S1" s="68" t="s">
        <v>1</v>
      </c>
      <c r="T1" s="68" t="s">
        <v>8</v>
      </c>
      <c r="U1" s="68" t="s">
        <v>9</v>
      </c>
    </row>
    <row r="2" ht="142.5" spans="1:21">
      <c r="A2" s="6">
        <v>7</v>
      </c>
      <c r="B2" s="12" t="s">
        <v>60</v>
      </c>
      <c r="C2" s="5" t="s">
        <v>1976</v>
      </c>
      <c r="D2" s="33" t="s">
        <v>1977</v>
      </c>
      <c r="E2" s="33" t="s">
        <v>1978</v>
      </c>
      <c r="F2" s="33" t="s">
        <v>1979</v>
      </c>
      <c r="G2" s="33" t="s">
        <v>1980</v>
      </c>
      <c r="H2" s="33" t="s">
        <v>1981</v>
      </c>
      <c r="I2" s="5" t="s">
        <v>1982</v>
      </c>
      <c r="J2" s="48">
        <v>30000</v>
      </c>
      <c r="K2" s="33" t="s">
        <v>330</v>
      </c>
      <c r="L2" s="49">
        <v>45231</v>
      </c>
      <c r="M2" s="50"/>
      <c r="N2" s="50" t="s">
        <v>1977</v>
      </c>
      <c r="O2" s="51" t="s">
        <v>1983</v>
      </c>
      <c r="P2" s="52" t="str">
        <f t="shared" ref="P2:P65" si="0">HYPERLINK(O2,N2)</f>
        <v>抚州市南丰县洽湾镇王家30MW光伏发电项目</v>
      </c>
      <c r="Q2" s="7" t="s">
        <v>11</v>
      </c>
      <c r="R2" s="7" t="s">
        <v>1984</v>
      </c>
      <c r="S2" s="20" t="s">
        <v>5</v>
      </c>
      <c r="T2" s="44" t="s">
        <v>33</v>
      </c>
      <c r="U2" s="44" t="s">
        <v>1985</v>
      </c>
    </row>
    <row r="3" ht="162" spans="1:21">
      <c r="A3" s="6">
        <v>8</v>
      </c>
      <c r="B3" s="12" t="s">
        <v>60</v>
      </c>
      <c r="C3" s="5" t="s">
        <v>1976</v>
      </c>
      <c r="D3" s="33" t="s">
        <v>1986</v>
      </c>
      <c r="E3" s="33" t="s">
        <v>1987</v>
      </c>
      <c r="F3" s="33" t="s">
        <v>1988</v>
      </c>
      <c r="G3" s="33" t="s">
        <v>1980</v>
      </c>
      <c r="H3" s="33" t="s">
        <v>1989</v>
      </c>
      <c r="I3" s="5" t="s">
        <v>1982</v>
      </c>
      <c r="J3" s="48">
        <v>30000</v>
      </c>
      <c r="K3" s="33" t="s">
        <v>330</v>
      </c>
      <c r="L3" s="49">
        <v>45236</v>
      </c>
      <c r="M3" s="50"/>
      <c r="N3" s="50" t="s">
        <v>1986</v>
      </c>
      <c r="O3" s="51" t="s">
        <v>1990</v>
      </c>
      <c r="P3" s="52" t="str">
        <f t="shared" si="0"/>
        <v>抚州市南丰县洽湾镇栎山30MW光伏发电项目</v>
      </c>
      <c r="Q3" s="7" t="s">
        <v>11</v>
      </c>
      <c r="R3" s="7" t="s">
        <v>1984</v>
      </c>
      <c r="S3" s="20" t="s">
        <v>5</v>
      </c>
      <c r="T3" s="44" t="s">
        <v>33</v>
      </c>
      <c r="U3" s="44" t="s">
        <v>1985</v>
      </c>
    </row>
    <row r="4" ht="142.5" spans="1:21">
      <c r="A4" s="6">
        <v>9</v>
      </c>
      <c r="B4" s="12" t="s">
        <v>60</v>
      </c>
      <c r="C4" s="5" t="s">
        <v>1976</v>
      </c>
      <c r="D4" s="33" t="s">
        <v>1991</v>
      </c>
      <c r="E4" s="33" t="s">
        <v>1992</v>
      </c>
      <c r="F4" s="33" t="s">
        <v>1993</v>
      </c>
      <c r="G4" s="33" t="s">
        <v>1980</v>
      </c>
      <c r="H4" s="33" t="s">
        <v>1981</v>
      </c>
      <c r="I4" s="5" t="s">
        <v>1982</v>
      </c>
      <c r="J4" s="48">
        <v>30000</v>
      </c>
      <c r="K4" s="33" t="s">
        <v>330</v>
      </c>
      <c r="L4" s="49">
        <v>45237</v>
      </c>
      <c r="M4" s="50"/>
      <c r="N4" s="50" t="s">
        <v>1991</v>
      </c>
      <c r="O4" s="51" t="s">
        <v>1994</v>
      </c>
      <c r="P4" s="52" t="str">
        <f t="shared" si="0"/>
        <v>抚州市南丰县洽湾镇横坑30MW光伏发电项目</v>
      </c>
      <c r="Q4" s="7" t="s">
        <v>11</v>
      </c>
      <c r="R4" s="7" t="s">
        <v>1984</v>
      </c>
      <c r="S4" s="20" t="s">
        <v>5</v>
      </c>
      <c r="T4" s="44" t="s">
        <v>33</v>
      </c>
      <c r="U4" s="44" t="s">
        <v>1985</v>
      </c>
    </row>
    <row r="5" ht="142.5" spans="1:21">
      <c r="A5" s="6">
        <v>10</v>
      </c>
      <c r="B5" s="12" t="s">
        <v>60</v>
      </c>
      <c r="C5" s="5" t="s">
        <v>1976</v>
      </c>
      <c r="D5" s="33" t="s">
        <v>1995</v>
      </c>
      <c r="E5" s="33" t="s">
        <v>1996</v>
      </c>
      <c r="F5" s="33" t="s">
        <v>1997</v>
      </c>
      <c r="G5" s="33" t="s">
        <v>1980</v>
      </c>
      <c r="H5" s="33" t="s">
        <v>1998</v>
      </c>
      <c r="I5" s="5" t="s">
        <v>1982</v>
      </c>
      <c r="J5" s="48">
        <v>30000</v>
      </c>
      <c r="K5" s="33" t="s">
        <v>330</v>
      </c>
      <c r="L5" s="49">
        <v>45238</v>
      </c>
      <c r="M5" s="50"/>
      <c r="N5" s="50" t="s">
        <v>1995</v>
      </c>
      <c r="O5" s="51" t="s">
        <v>1999</v>
      </c>
      <c r="P5" s="52" t="str">
        <f t="shared" si="0"/>
        <v>抚州市南丰县洽湾镇西坪30MW光伏发电项目</v>
      </c>
      <c r="Q5" s="7" t="s">
        <v>11</v>
      </c>
      <c r="R5" s="7" t="s">
        <v>1984</v>
      </c>
      <c r="S5" s="20" t="s">
        <v>5</v>
      </c>
      <c r="T5" s="44" t="s">
        <v>33</v>
      </c>
      <c r="U5" s="44" t="s">
        <v>1985</v>
      </c>
    </row>
    <row r="6" ht="142.5" spans="1:21">
      <c r="A6" s="6">
        <v>11</v>
      </c>
      <c r="B6" s="12" t="s">
        <v>60</v>
      </c>
      <c r="C6" s="5" t="s">
        <v>1976</v>
      </c>
      <c r="D6" s="33" t="s">
        <v>2000</v>
      </c>
      <c r="E6" s="33" t="s">
        <v>2001</v>
      </c>
      <c r="F6" s="33" t="s">
        <v>2002</v>
      </c>
      <c r="G6" s="33" t="s">
        <v>1980</v>
      </c>
      <c r="H6" s="33" t="s">
        <v>2003</v>
      </c>
      <c r="I6" s="5" t="s">
        <v>1982</v>
      </c>
      <c r="J6" s="48">
        <v>30000</v>
      </c>
      <c r="K6" s="33" t="s">
        <v>330</v>
      </c>
      <c r="L6" s="49">
        <v>45239</v>
      </c>
      <c r="M6" s="50"/>
      <c r="N6" s="50" t="s">
        <v>2000</v>
      </c>
      <c r="O6" s="51" t="s">
        <v>2004</v>
      </c>
      <c r="P6" s="52" t="str">
        <f t="shared" si="0"/>
        <v>抚州市南丰县洽湾镇石耳岗30MW光伏发电项目</v>
      </c>
      <c r="Q6" s="7" t="s">
        <v>11</v>
      </c>
      <c r="R6" s="7" t="s">
        <v>1984</v>
      </c>
      <c r="S6" s="20" t="s">
        <v>5</v>
      </c>
      <c r="T6" s="44" t="s">
        <v>33</v>
      </c>
      <c r="U6" s="44" t="s">
        <v>1985</v>
      </c>
    </row>
    <row r="7" ht="142.5" spans="1:21">
      <c r="A7" s="6">
        <v>12</v>
      </c>
      <c r="B7" s="12" t="s">
        <v>60</v>
      </c>
      <c r="C7" s="5" t="s">
        <v>1976</v>
      </c>
      <c r="D7" s="33" t="s">
        <v>2005</v>
      </c>
      <c r="E7" s="33" t="s">
        <v>2006</v>
      </c>
      <c r="F7" s="33" t="s">
        <v>2007</v>
      </c>
      <c r="G7" s="33" t="s">
        <v>1980</v>
      </c>
      <c r="H7" s="33" t="s">
        <v>1989</v>
      </c>
      <c r="I7" s="5" t="s">
        <v>1982</v>
      </c>
      <c r="J7" s="48">
        <v>30000</v>
      </c>
      <c r="K7" s="33" t="s">
        <v>330</v>
      </c>
      <c r="L7" s="49">
        <v>45240</v>
      </c>
      <c r="M7" s="50"/>
      <c r="N7" s="50" t="s">
        <v>2005</v>
      </c>
      <c r="O7" s="51" t="s">
        <v>2008</v>
      </c>
      <c r="P7" s="52" t="str">
        <f t="shared" si="0"/>
        <v>抚州市南丰县洽湾镇石际30MW光伏发电项目</v>
      </c>
      <c r="Q7" s="7" t="s">
        <v>11</v>
      </c>
      <c r="R7" s="7" t="s">
        <v>1984</v>
      </c>
      <c r="S7" s="20" t="s">
        <v>5</v>
      </c>
      <c r="T7" s="44" t="s">
        <v>33</v>
      </c>
      <c r="U7" s="44" t="s">
        <v>1985</v>
      </c>
    </row>
    <row r="8" ht="142.5" spans="1:21">
      <c r="A8" s="6">
        <v>13</v>
      </c>
      <c r="B8" s="12" t="s">
        <v>60</v>
      </c>
      <c r="C8" s="5" t="s">
        <v>1976</v>
      </c>
      <c r="D8" s="33" t="s">
        <v>2009</v>
      </c>
      <c r="E8" s="33" t="s">
        <v>2010</v>
      </c>
      <c r="F8" s="33" t="s">
        <v>2011</v>
      </c>
      <c r="G8" s="33" t="s">
        <v>1980</v>
      </c>
      <c r="H8" s="33" t="s">
        <v>1989</v>
      </c>
      <c r="I8" s="5" t="s">
        <v>1982</v>
      </c>
      <c r="J8" s="48">
        <v>30000</v>
      </c>
      <c r="K8" s="33" t="s">
        <v>330</v>
      </c>
      <c r="L8" s="49">
        <v>45241</v>
      </c>
      <c r="M8" s="50"/>
      <c r="N8" s="50" t="s">
        <v>2009</v>
      </c>
      <c r="O8" s="51" t="s">
        <v>2012</v>
      </c>
      <c r="P8" s="52" t="str">
        <f t="shared" si="0"/>
        <v>抚州市南丰县洽湾镇石井30MW光伏发电项目</v>
      </c>
      <c r="Q8" s="7" t="s">
        <v>11</v>
      </c>
      <c r="R8" s="7" t="s">
        <v>1984</v>
      </c>
      <c r="S8" s="20" t="s">
        <v>5</v>
      </c>
      <c r="T8" s="44" t="s">
        <v>33</v>
      </c>
      <c r="U8" s="44" t="s">
        <v>1985</v>
      </c>
    </row>
    <row r="9" ht="216" spans="1:21">
      <c r="A9" s="6">
        <v>14</v>
      </c>
      <c r="B9" s="12" t="s">
        <v>60</v>
      </c>
      <c r="C9" s="5" t="s">
        <v>1976</v>
      </c>
      <c r="D9" s="33" t="s">
        <v>2013</v>
      </c>
      <c r="E9" s="33" t="s">
        <v>2014</v>
      </c>
      <c r="F9" s="33" t="s">
        <v>2015</v>
      </c>
      <c r="G9" s="33" t="s">
        <v>1980</v>
      </c>
      <c r="H9" s="33" t="s">
        <v>2003</v>
      </c>
      <c r="I9" s="5" t="s">
        <v>1982</v>
      </c>
      <c r="J9" s="48">
        <v>30000</v>
      </c>
      <c r="K9" s="33" t="s">
        <v>330</v>
      </c>
      <c r="L9" s="49">
        <v>45242</v>
      </c>
      <c r="M9" s="50"/>
      <c r="N9" s="50" t="s">
        <v>2013</v>
      </c>
      <c r="O9" s="51" t="s">
        <v>2016</v>
      </c>
      <c r="P9" s="52" t="str">
        <f t="shared" si="0"/>
        <v>抚州市南丰县洽湾镇头俯30MW光伏发电项目</v>
      </c>
      <c r="Q9" s="7" t="s">
        <v>11</v>
      </c>
      <c r="R9" s="7" t="s">
        <v>1984</v>
      </c>
      <c r="S9" s="20" t="s">
        <v>5</v>
      </c>
      <c r="T9" s="44" t="s">
        <v>33</v>
      </c>
      <c r="U9" s="44" t="s">
        <v>1985</v>
      </c>
    </row>
    <row r="10" ht="142.5" spans="1:21">
      <c r="A10" s="6">
        <v>15</v>
      </c>
      <c r="B10" s="12" t="s">
        <v>60</v>
      </c>
      <c r="C10" s="5" t="s">
        <v>1976</v>
      </c>
      <c r="D10" s="33" t="s">
        <v>2017</v>
      </c>
      <c r="E10" s="33" t="s">
        <v>2018</v>
      </c>
      <c r="F10" s="33" t="s">
        <v>2019</v>
      </c>
      <c r="G10" s="33" t="s">
        <v>1980</v>
      </c>
      <c r="H10" s="33" t="s">
        <v>1981</v>
      </c>
      <c r="I10" s="5" t="s">
        <v>1982</v>
      </c>
      <c r="J10" s="48">
        <v>30000</v>
      </c>
      <c r="K10" s="33" t="s">
        <v>330</v>
      </c>
      <c r="L10" s="49">
        <v>45243</v>
      </c>
      <c r="M10" s="50"/>
      <c r="N10" s="50" t="s">
        <v>2017</v>
      </c>
      <c r="O10" s="51" t="s">
        <v>2020</v>
      </c>
      <c r="P10" s="53" t="str">
        <f t="shared" si="0"/>
        <v>抚州市南丰县洽湾镇汪家30MW光伏发电项目</v>
      </c>
      <c r="Q10" s="7" t="s">
        <v>11</v>
      </c>
      <c r="R10" s="7" t="s">
        <v>1984</v>
      </c>
      <c r="S10" s="20" t="s">
        <v>5</v>
      </c>
      <c r="T10" s="44" t="s">
        <v>33</v>
      </c>
      <c r="U10" s="44" t="s">
        <v>1985</v>
      </c>
    </row>
    <row r="11" ht="162" spans="1:21">
      <c r="A11" s="6">
        <v>16</v>
      </c>
      <c r="B11" s="12" t="s">
        <v>60</v>
      </c>
      <c r="C11" s="5" t="s">
        <v>1976</v>
      </c>
      <c r="D11" s="33" t="s">
        <v>2021</v>
      </c>
      <c r="E11" s="33" t="s">
        <v>2022</v>
      </c>
      <c r="F11" s="33" t="s">
        <v>2023</v>
      </c>
      <c r="G11" s="33" t="s">
        <v>1980</v>
      </c>
      <c r="H11" s="33" t="s">
        <v>2024</v>
      </c>
      <c r="I11" s="5" t="s">
        <v>1982</v>
      </c>
      <c r="J11" s="48">
        <v>30000</v>
      </c>
      <c r="K11" s="33" t="s">
        <v>330</v>
      </c>
      <c r="L11" s="49">
        <v>45244</v>
      </c>
      <c r="M11" s="50"/>
      <c r="N11" s="50" t="s">
        <v>2021</v>
      </c>
      <c r="O11" s="51" t="s">
        <v>2025</v>
      </c>
      <c r="P11" s="52" t="str">
        <f t="shared" si="0"/>
        <v>抚州市南丰县洽湾镇下陈30MW光伏发电项目</v>
      </c>
      <c r="Q11" s="7" t="s">
        <v>11</v>
      </c>
      <c r="R11" s="7" t="s">
        <v>1984</v>
      </c>
      <c r="S11" s="20" t="s">
        <v>5</v>
      </c>
      <c r="T11" s="44" t="s">
        <v>33</v>
      </c>
      <c r="U11" s="44" t="s">
        <v>1985</v>
      </c>
    </row>
    <row r="12" ht="142.5" spans="1:21">
      <c r="A12" s="6">
        <v>17</v>
      </c>
      <c r="B12" s="12" t="s">
        <v>60</v>
      </c>
      <c r="C12" s="5" t="s">
        <v>1976</v>
      </c>
      <c r="D12" s="33" t="s">
        <v>2026</v>
      </c>
      <c r="E12" s="33" t="s">
        <v>2027</v>
      </c>
      <c r="F12" s="33" t="s">
        <v>2028</v>
      </c>
      <c r="G12" s="33" t="s">
        <v>1980</v>
      </c>
      <c r="H12" s="33" t="s">
        <v>1981</v>
      </c>
      <c r="I12" s="5" t="s">
        <v>1982</v>
      </c>
      <c r="J12" s="48">
        <v>30000</v>
      </c>
      <c r="K12" s="33" t="s">
        <v>330</v>
      </c>
      <c r="L12" s="49">
        <v>45245</v>
      </c>
      <c r="M12" s="50"/>
      <c r="N12" s="50" t="s">
        <v>2026</v>
      </c>
      <c r="O12" s="51" t="s">
        <v>2029</v>
      </c>
      <c r="P12" s="52" t="str">
        <f t="shared" si="0"/>
        <v>抚州市南丰县洽湾镇张方30MW光伏发电项目</v>
      </c>
      <c r="Q12" s="7" t="s">
        <v>11</v>
      </c>
      <c r="R12" s="7" t="s">
        <v>1984</v>
      </c>
      <c r="S12" s="20" t="s">
        <v>5</v>
      </c>
      <c r="T12" s="44" t="s">
        <v>33</v>
      </c>
      <c r="U12" s="44" t="s">
        <v>1985</v>
      </c>
    </row>
    <row r="13" ht="162" spans="1:21">
      <c r="A13" s="6">
        <v>18</v>
      </c>
      <c r="B13" s="12" t="s">
        <v>60</v>
      </c>
      <c r="C13" s="5" t="s">
        <v>1976</v>
      </c>
      <c r="D13" s="33" t="s">
        <v>2030</v>
      </c>
      <c r="E13" s="33" t="s">
        <v>2031</v>
      </c>
      <c r="F13" s="33" t="s">
        <v>2032</v>
      </c>
      <c r="G13" s="33" t="s">
        <v>1980</v>
      </c>
      <c r="H13" s="33" t="s">
        <v>1989</v>
      </c>
      <c r="I13" s="5" t="s">
        <v>1982</v>
      </c>
      <c r="J13" s="48">
        <v>30000</v>
      </c>
      <c r="K13" s="33" t="s">
        <v>330</v>
      </c>
      <c r="L13" s="49">
        <v>45246</v>
      </c>
      <c r="M13" s="50"/>
      <c r="N13" s="50" t="s">
        <v>2030</v>
      </c>
      <c r="O13" s="51" t="s">
        <v>2033</v>
      </c>
      <c r="P13" s="52" t="str">
        <f t="shared" si="0"/>
        <v>抚州市南丰县洽湾镇圳上30MW光伏发电项目</v>
      </c>
      <c r="Q13" s="7" t="s">
        <v>11</v>
      </c>
      <c r="R13" s="7" t="s">
        <v>1984</v>
      </c>
      <c r="S13" s="20" t="s">
        <v>5</v>
      </c>
      <c r="T13" s="44" t="s">
        <v>33</v>
      </c>
      <c r="U13" s="44" t="s">
        <v>1985</v>
      </c>
    </row>
    <row r="14" ht="142.5" spans="1:21">
      <c r="A14" s="6">
        <v>19</v>
      </c>
      <c r="B14" s="12" t="s">
        <v>60</v>
      </c>
      <c r="C14" s="5" t="s">
        <v>1976</v>
      </c>
      <c r="D14" s="33" t="s">
        <v>2034</v>
      </c>
      <c r="E14" s="33" t="s">
        <v>2035</v>
      </c>
      <c r="F14" s="33" t="s">
        <v>2036</v>
      </c>
      <c r="G14" s="33" t="s">
        <v>1980</v>
      </c>
      <c r="H14" s="33" t="s">
        <v>2003</v>
      </c>
      <c r="I14" s="5" t="s">
        <v>1982</v>
      </c>
      <c r="J14" s="48">
        <v>30000</v>
      </c>
      <c r="K14" s="33" t="s">
        <v>330</v>
      </c>
      <c r="L14" s="49">
        <v>45247</v>
      </c>
      <c r="M14" s="50"/>
      <c r="N14" s="50" t="s">
        <v>2034</v>
      </c>
      <c r="O14" s="51" t="s">
        <v>2037</v>
      </c>
      <c r="P14" s="52" t="str">
        <f t="shared" si="0"/>
        <v>抚州市南丰县洽湾镇彭家30MW光伏发电项目</v>
      </c>
      <c r="Q14" s="7" t="s">
        <v>11</v>
      </c>
      <c r="R14" s="7" t="s">
        <v>1984</v>
      </c>
      <c r="S14" s="20" t="s">
        <v>5</v>
      </c>
      <c r="T14" s="44" t="s">
        <v>33</v>
      </c>
      <c r="U14" s="44" t="s">
        <v>1985</v>
      </c>
    </row>
    <row r="15" ht="142.5" spans="1:21">
      <c r="A15" s="6">
        <v>20</v>
      </c>
      <c r="B15" s="12" t="s">
        <v>60</v>
      </c>
      <c r="C15" s="12" t="s">
        <v>86</v>
      </c>
      <c r="D15" s="12" t="s">
        <v>92</v>
      </c>
      <c r="E15" s="12" t="s">
        <v>91</v>
      </c>
      <c r="F15" s="12" t="s">
        <v>2038</v>
      </c>
      <c r="G15" s="12" t="s">
        <v>2039</v>
      </c>
      <c r="H15" s="12" t="s">
        <v>2040</v>
      </c>
      <c r="I15" s="12" t="s">
        <v>1982</v>
      </c>
      <c r="J15" s="12">
        <v>40000</v>
      </c>
      <c r="K15" s="12" t="s">
        <v>89</v>
      </c>
      <c r="L15" s="54">
        <v>45444</v>
      </c>
      <c r="M15" s="12"/>
      <c r="N15" s="55" t="s">
        <v>92</v>
      </c>
      <c r="O15" s="51" t="s">
        <v>2041</v>
      </c>
      <c r="P15" s="52" t="str">
        <f t="shared" si="0"/>
        <v>大唐江西东临新区排楼铺光伏项目</v>
      </c>
      <c r="Q15" s="44" t="s">
        <v>10</v>
      </c>
      <c r="R15" s="44" t="s">
        <v>10</v>
      </c>
      <c r="S15" s="69" t="s">
        <v>5</v>
      </c>
      <c r="T15" s="44" t="s">
        <v>26</v>
      </c>
      <c r="U15" s="44" t="s">
        <v>13</v>
      </c>
    </row>
    <row r="16" ht="142.5" spans="1:21">
      <c r="A16" s="6">
        <v>21</v>
      </c>
      <c r="B16" s="12" t="s">
        <v>60</v>
      </c>
      <c r="C16" s="12" t="s">
        <v>86</v>
      </c>
      <c r="D16" s="12" t="s">
        <v>93</v>
      </c>
      <c r="E16" s="12" t="s">
        <v>91</v>
      </c>
      <c r="F16" s="12" t="s">
        <v>2042</v>
      </c>
      <c r="G16" s="12" t="s">
        <v>2039</v>
      </c>
      <c r="H16" s="12" t="s">
        <v>2040</v>
      </c>
      <c r="I16" s="12" t="s">
        <v>1982</v>
      </c>
      <c r="J16" s="12">
        <v>30000</v>
      </c>
      <c r="K16" s="12" t="s">
        <v>89</v>
      </c>
      <c r="L16" s="54">
        <v>45444</v>
      </c>
      <c r="M16" s="12"/>
      <c r="N16" s="55" t="s">
        <v>93</v>
      </c>
      <c r="O16" s="51" t="s">
        <v>2043</v>
      </c>
      <c r="P16" s="52" t="str">
        <f t="shared" si="0"/>
        <v>大唐江西东临新区万新光伏项目</v>
      </c>
      <c r="Q16" s="44" t="s">
        <v>10</v>
      </c>
      <c r="R16" s="44" t="s">
        <v>10</v>
      </c>
      <c r="S16" s="69" t="s">
        <v>5</v>
      </c>
      <c r="T16" s="44" t="s">
        <v>26</v>
      </c>
      <c r="U16" s="44" t="s">
        <v>13</v>
      </c>
    </row>
    <row r="17" ht="142.5" spans="1:21">
      <c r="A17" s="6">
        <v>22</v>
      </c>
      <c r="B17" s="12" t="s">
        <v>60</v>
      </c>
      <c r="C17" s="12" t="s">
        <v>86</v>
      </c>
      <c r="D17" s="12" t="s">
        <v>90</v>
      </c>
      <c r="E17" s="12" t="s">
        <v>91</v>
      </c>
      <c r="F17" s="12" t="s">
        <v>2044</v>
      </c>
      <c r="G17" s="12" t="s">
        <v>2039</v>
      </c>
      <c r="H17" s="12" t="s">
        <v>2040</v>
      </c>
      <c r="I17" s="12" t="s">
        <v>1982</v>
      </c>
      <c r="J17" s="12">
        <v>30000</v>
      </c>
      <c r="K17" s="12" t="s">
        <v>89</v>
      </c>
      <c r="L17" s="54">
        <v>45444</v>
      </c>
      <c r="M17" s="12"/>
      <c r="N17" s="55" t="s">
        <v>90</v>
      </c>
      <c r="O17" s="51" t="s">
        <v>2045</v>
      </c>
      <c r="P17" s="52" t="str">
        <f t="shared" si="0"/>
        <v>大唐江西东临新区丁桥光伏项目</v>
      </c>
      <c r="Q17" s="44" t="s">
        <v>10</v>
      </c>
      <c r="R17" s="44" t="s">
        <v>10</v>
      </c>
      <c r="S17" s="69" t="s">
        <v>5</v>
      </c>
      <c r="T17" s="44" t="s">
        <v>26</v>
      </c>
      <c r="U17" s="44" t="s">
        <v>13</v>
      </c>
    </row>
    <row r="18" ht="142.5" spans="1:21">
      <c r="A18" s="6">
        <v>23</v>
      </c>
      <c r="B18" s="12" t="s">
        <v>60</v>
      </c>
      <c r="C18" s="12" t="s">
        <v>94</v>
      </c>
      <c r="D18" s="12" t="s">
        <v>121</v>
      </c>
      <c r="E18" s="12" t="s">
        <v>120</v>
      </c>
      <c r="F18" s="12" t="s">
        <v>2046</v>
      </c>
      <c r="G18" s="12" t="s">
        <v>2039</v>
      </c>
      <c r="H18" s="12" t="s">
        <v>2047</v>
      </c>
      <c r="I18" s="12" t="s">
        <v>1982</v>
      </c>
      <c r="J18" s="12">
        <v>30000</v>
      </c>
      <c r="K18" s="12" t="s">
        <v>89</v>
      </c>
      <c r="L18" s="54">
        <v>45444</v>
      </c>
      <c r="M18" s="12"/>
      <c r="N18" s="55" t="s">
        <v>121</v>
      </c>
      <c r="O18" s="51" t="s">
        <v>2048</v>
      </c>
      <c r="P18" s="53" t="str">
        <f t="shared" si="0"/>
        <v>大唐江西东乡幕塘光伏项目</v>
      </c>
      <c r="Q18" s="44" t="s">
        <v>10</v>
      </c>
      <c r="R18" s="44" t="s">
        <v>10</v>
      </c>
      <c r="S18" s="69" t="s">
        <v>5</v>
      </c>
      <c r="T18" s="44" t="s">
        <v>26</v>
      </c>
      <c r="U18" s="44" t="s">
        <v>13</v>
      </c>
    </row>
    <row r="19" ht="142.5" spans="1:21">
      <c r="A19" s="6">
        <v>24</v>
      </c>
      <c r="B19" s="12" t="s">
        <v>60</v>
      </c>
      <c r="C19" s="12" t="s">
        <v>94</v>
      </c>
      <c r="D19" s="12" t="s">
        <v>119</v>
      </c>
      <c r="E19" s="12" t="s">
        <v>120</v>
      </c>
      <c r="F19" s="12" t="s">
        <v>2049</v>
      </c>
      <c r="G19" s="12" t="s">
        <v>2039</v>
      </c>
      <c r="H19" s="12" t="s">
        <v>2047</v>
      </c>
      <c r="I19" s="12" t="s">
        <v>1982</v>
      </c>
      <c r="J19" s="12">
        <v>30000</v>
      </c>
      <c r="K19" s="12" t="s">
        <v>89</v>
      </c>
      <c r="L19" s="54">
        <v>45444</v>
      </c>
      <c r="M19" s="12"/>
      <c r="N19" s="55" t="s">
        <v>119</v>
      </c>
      <c r="O19" s="51" t="s">
        <v>2050</v>
      </c>
      <c r="P19" s="52" t="str">
        <f t="shared" si="0"/>
        <v>大唐江西东乡桂塘光伏项目</v>
      </c>
      <c r="Q19" s="44" t="s">
        <v>10</v>
      </c>
      <c r="R19" s="44" t="s">
        <v>10</v>
      </c>
      <c r="S19" s="69" t="s">
        <v>5</v>
      </c>
      <c r="T19" s="44" t="s">
        <v>26</v>
      </c>
      <c r="U19" s="44" t="s">
        <v>13</v>
      </c>
    </row>
    <row r="20" ht="142.5" spans="1:21">
      <c r="A20" s="6">
        <v>25</v>
      </c>
      <c r="B20" s="12" t="s">
        <v>60</v>
      </c>
      <c r="C20" s="12" t="s">
        <v>94</v>
      </c>
      <c r="D20" s="12" t="s">
        <v>2051</v>
      </c>
      <c r="E20" s="12" t="s">
        <v>2052</v>
      </c>
      <c r="F20" s="12" t="s">
        <v>2053</v>
      </c>
      <c r="G20" s="12" t="s">
        <v>2039</v>
      </c>
      <c r="H20" s="12" t="s">
        <v>2047</v>
      </c>
      <c r="I20" s="12" t="s">
        <v>1982</v>
      </c>
      <c r="J20" s="12">
        <v>30000</v>
      </c>
      <c r="K20" s="12" t="s">
        <v>89</v>
      </c>
      <c r="L20" s="54">
        <v>45444</v>
      </c>
      <c r="M20" s="12"/>
      <c r="N20" s="55" t="s">
        <v>2051</v>
      </c>
      <c r="O20" s="51" t="s">
        <v>2054</v>
      </c>
      <c r="P20" s="52" t="str">
        <f t="shared" si="0"/>
        <v>大唐江西东乡铁山光伏项目</v>
      </c>
      <c r="Q20" s="44" t="s">
        <v>10</v>
      </c>
      <c r="R20" s="44" t="s">
        <v>10</v>
      </c>
      <c r="S20" s="69" t="s">
        <v>5</v>
      </c>
      <c r="T20" s="44" t="s">
        <v>26</v>
      </c>
      <c r="U20" s="44" t="s">
        <v>13</v>
      </c>
    </row>
    <row r="21" ht="142.5" spans="1:21">
      <c r="A21" s="6">
        <v>26</v>
      </c>
      <c r="B21" s="12" t="s">
        <v>60</v>
      </c>
      <c r="C21" s="12" t="s">
        <v>94</v>
      </c>
      <c r="D21" s="12" t="s">
        <v>2055</v>
      </c>
      <c r="E21" s="12" t="s">
        <v>2056</v>
      </c>
      <c r="F21" s="12" t="s">
        <v>2057</v>
      </c>
      <c r="G21" s="12" t="s">
        <v>2039</v>
      </c>
      <c r="H21" s="12" t="s">
        <v>2047</v>
      </c>
      <c r="I21" s="12" t="s">
        <v>1982</v>
      </c>
      <c r="J21" s="12">
        <v>30000</v>
      </c>
      <c r="K21" s="12" t="s">
        <v>89</v>
      </c>
      <c r="L21" s="54">
        <v>45444</v>
      </c>
      <c r="M21" s="12"/>
      <c r="N21" s="55" t="s">
        <v>2055</v>
      </c>
      <c r="O21" s="51" t="s">
        <v>2058</v>
      </c>
      <c r="P21" s="52" t="str">
        <f t="shared" si="0"/>
        <v>大唐江西东乡赤岸光伏项目</v>
      </c>
      <c r="Q21" s="44" t="s">
        <v>10</v>
      </c>
      <c r="R21" s="44" t="s">
        <v>10</v>
      </c>
      <c r="S21" s="69" t="s">
        <v>5</v>
      </c>
      <c r="T21" s="44" t="s">
        <v>26</v>
      </c>
      <c r="U21" s="44" t="s">
        <v>13</v>
      </c>
    </row>
    <row r="22" ht="142.5" spans="1:21">
      <c r="A22" s="6">
        <v>27</v>
      </c>
      <c r="B22" s="12" t="s">
        <v>60</v>
      </c>
      <c r="C22" s="12" t="s">
        <v>94</v>
      </c>
      <c r="D22" s="12" t="s">
        <v>2059</v>
      </c>
      <c r="E22" s="12" t="s">
        <v>2060</v>
      </c>
      <c r="F22" s="12" t="s">
        <v>2061</v>
      </c>
      <c r="G22" s="12" t="s">
        <v>2039</v>
      </c>
      <c r="H22" s="12" t="s">
        <v>2047</v>
      </c>
      <c r="I22" s="12" t="s">
        <v>1982</v>
      </c>
      <c r="J22" s="12">
        <v>30000</v>
      </c>
      <c r="K22" s="12" t="s">
        <v>89</v>
      </c>
      <c r="L22" s="54">
        <v>45444</v>
      </c>
      <c r="M22" s="12"/>
      <c r="N22" s="55" t="s">
        <v>2059</v>
      </c>
      <c r="O22" s="51" t="s">
        <v>2062</v>
      </c>
      <c r="P22" s="52" t="str">
        <f t="shared" si="0"/>
        <v>大唐江西东乡陈家光伏项目</v>
      </c>
      <c r="Q22" s="44" t="s">
        <v>10</v>
      </c>
      <c r="R22" s="44" t="s">
        <v>10</v>
      </c>
      <c r="S22" s="69" t="s">
        <v>5</v>
      </c>
      <c r="T22" s="44" t="s">
        <v>26</v>
      </c>
      <c r="U22" s="44" t="s">
        <v>13</v>
      </c>
    </row>
    <row r="23" ht="142.5" spans="1:21">
      <c r="A23" s="6">
        <v>28</v>
      </c>
      <c r="B23" s="12" t="s">
        <v>60</v>
      </c>
      <c r="C23" s="34" t="s">
        <v>321</v>
      </c>
      <c r="D23" s="12" t="s">
        <v>2063</v>
      </c>
      <c r="E23" s="12" t="s">
        <v>2064</v>
      </c>
      <c r="F23" s="12" t="s">
        <v>2065</v>
      </c>
      <c r="G23" s="12" t="s">
        <v>2066</v>
      </c>
      <c r="H23" s="12" t="s">
        <v>2067</v>
      </c>
      <c r="I23" s="35" t="s">
        <v>1982</v>
      </c>
      <c r="J23" s="12">
        <v>30000</v>
      </c>
      <c r="K23" s="34" t="s">
        <v>348</v>
      </c>
      <c r="L23" s="54">
        <v>45292</v>
      </c>
      <c r="M23" s="12"/>
      <c r="N23" s="55" t="s">
        <v>2063</v>
      </c>
      <c r="O23" s="51" t="s">
        <v>2068</v>
      </c>
      <c r="P23" s="52" t="str">
        <f t="shared" si="0"/>
        <v>南丰卓阳大堡30MW农业光伏电站</v>
      </c>
      <c r="Q23" s="44" t="s">
        <v>10</v>
      </c>
      <c r="R23" s="44" t="s">
        <v>10</v>
      </c>
      <c r="S23" s="69" t="s">
        <v>5</v>
      </c>
      <c r="T23" s="44" t="s">
        <v>38</v>
      </c>
      <c r="U23" s="44">
        <v>0</v>
      </c>
    </row>
    <row r="24" ht="142.5" spans="1:21">
      <c r="A24" s="6">
        <v>29</v>
      </c>
      <c r="B24" s="12" t="s">
        <v>60</v>
      </c>
      <c r="C24" s="34" t="s">
        <v>321</v>
      </c>
      <c r="D24" s="12" t="s">
        <v>2069</v>
      </c>
      <c r="E24" s="12" t="s">
        <v>2070</v>
      </c>
      <c r="F24" s="12" t="s">
        <v>2071</v>
      </c>
      <c r="G24" s="12" t="s">
        <v>2066</v>
      </c>
      <c r="H24" s="12" t="s">
        <v>2072</v>
      </c>
      <c r="I24" s="35" t="s">
        <v>1982</v>
      </c>
      <c r="J24" s="12">
        <v>30000</v>
      </c>
      <c r="K24" s="34" t="s">
        <v>348</v>
      </c>
      <c r="L24" s="54">
        <v>45292</v>
      </c>
      <c r="M24" s="12"/>
      <c r="N24" s="55" t="s">
        <v>2069</v>
      </c>
      <c r="O24" s="51" t="s">
        <v>2073</v>
      </c>
      <c r="P24" s="52" t="str">
        <f t="shared" si="0"/>
        <v>南丰卓阳上堡30MW农业光伏电站</v>
      </c>
      <c r="Q24" s="44" t="s">
        <v>10</v>
      </c>
      <c r="R24" s="44" t="s">
        <v>10</v>
      </c>
      <c r="S24" s="69" t="s">
        <v>5</v>
      </c>
      <c r="T24" s="44" t="s">
        <v>38</v>
      </c>
      <c r="U24" s="44">
        <v>0</v>
      </c>
    </row>
    <row r="25" ht="142.5" spans="1:21">
      <c r="A25" s="6">
        <v>30</v>
      </c>
      <c r="B25" s="12" t="s">
        <v>60</v>
      </c>
      <c r="C25" s="34" t="s">
        <v>321</v>
      </c>
      <c r="D25" s="12" t="s">
        <v>2074</v>
      </c>
      <c r="E25" s="12" t="s">
        <v>2075</v>
      </c>
      <c r="F25" s="12" t="s">
        <v>2076</v>
      </c>
      <c r="G25" s="12" t="s">
        <v>2066</v>
      </c>
      <c r="H25" s="12" t="s">
        <v>2077</v>
      </c>
      <c r="I25" s="35" t="s">
        <v>1982</v>
      </c>
      <c r="J25" s="12">
        <v>30000</v>
      </c>
      <c r="K25" s="34" t="s">
        <v>348</v>
      </c>
      <c r="L25" s="54">
        <v>45292</v>
      </c>
      <c r="M25" s="12"/>
      <c r="N25" s="55" t="s">
        <v>2074</v>
      </c>
      <c r="O25" s="51" t="s">
        <v>2078</v>
      </c>
      <c r="P25" s="52" t="str">
        <f t="shared" si="0"/>
        <v>南丰卓阳石渠30MW农业光伏电站</v>
      </c>
      <c r="Q25" s="44" t="s">
        <v>10</v>
      </c>
      <c r="R25" s="44" t="s">
        <v>10</v>
      </c>
      <c r="S25" s="69" t="s">
        <v>5</v>
      </c>
      <c r="T25" s="44" t="s">
        <v>38</v>
      </c>
      <c r="U25" s="44">
        <v>0</v>
      </c>
    </row>
    <row r="26" ht="142.5" spans="1:21">
      <c r="A26" s="6">
        <v>31</v>
      </c>
      <c r="B26" s="12" t="s">
        <v>60</v>
      </c>
      <c r="C26" s="34" t="s">
        <v>321</v>
      </c>
      <c r="D26" s="12" t="s">
        <v>335</v>
      </c>
      <c r="E26" s="12" t="s">
        <v>336</v>
      </c>
      <c r="F26" s="12" t="s">
        <v>2079</v>
      </c>
      <c r="G26" s="12" t="s">
        <v>2080</v>
      </c>
      <c r="H26" s="12" t="s">
        <v>2081</v>
      </c>
      <c r="I26" s="12" t="s">
        <v>1982</v>
      </c>
      <c r="J26" s="56">
        <v>30000</v>
      </c>
      <c r="K26" s="12" t="s">
        <v>330</v>
      </c>
      <c r="L26" s="54">
        <v>45232</v>
      </c>
      <c r="M26" s="12"/>
      <c r="N26" s="55" t="s">
        <v>335</v>
      </c>
      <c r="O26" s="51" t="s">
        <v>2082</v>
      </c>
      <c r="P26" s="52" t="str">
        <f t="shared" si="0"/>
        <v>抚州市南丰县洽湾镇磨下30MW光伏发电项目</v>
      </c>
      <c r="Q26" s="44" t="s">
        <v>10</v>
      </c>
      <c r="R26" s="44" t="s">
        <v>10</v>
      </c>
      <c r="S26" s="69" t="s">
        <v>5</v>
      </c>
      <c r="T26" s="44" t="s">
        <v>33</v>
      </c>
      <c r="U26" s="44" t="s">
        <v>1985</v>
      </c>
    </row>
    <row r="27" ht="142.5" spans="1:21">
      <c r="A27" s="6">
        <v>32</v>
      </c>
      <c r="B27" s="12" t="s">
        <v>60</v>
      </c>
      <c r="C27" s="34" t="s">
        <v>321</v>
      </c>
      <c r="D27" s="12" t="s">
        <v>328</v>
      </c>
      <c r="E27" s="12" t="s">
        <v>329</v>
      </c>
      <c r="F27" s="12" t="s">
        <v>2083</v>
      </c>
      <c r="G27" s="12" t="s">
        <v>2080</v>
      </c>
      <c r="H27" s="12" t="s">
        <v>2084</v>
      </c>
      <c r="I27" s="12" t="s">
        <v>1982</v>
      </c>
      <c r="J27" s="56">
        <v>30000</v>
      </c>
      <c r="K27" s="12" t="s">
        <v>330</v>
      </c>
      <c r="L27" s="54">
        <v>45233</v>
      </c>
      <c r="M27" s="57"/>
      <c r="N27" s="55" t="s">
        <v>328</v>
      </c>
      <c r="O27" s="51" t="s">
        <v>2085</v>
      </c>
      <c r="P27" s="52" t="str">
        <f t="shared" si="0"/>
        <v>抚州市南丰县洽湾镇蔡家山30MW光伏发电项目</v>
      </c>
      <c r="Q27" s="44" t="s">
        <v>10</v>
      </c>
      <c r="R27" s="44" t="s">
        <v>10</v>
      </c>
      <c r="S27" s="69" t="s">
        <v>5</v>
      </c>
      <c r="T27" s="44" t="s">
        <v>33</v>
      </c>
      <c r="U27" s="44" t="s">
        <v>1985</v>
      </c>
    </row>
    <row r="28" ht="142.5" spans="1:21">
      <c r="A28" s="6">
        <v>33</v>
      </c>
      <c r="B28" s="12" t="s">
        <v>60</v>
      </c>
      <c r="C28" s="34" t="s">
        <v>321</v>
      </c>
      <c r="D28" s="12" t="s">
        <v>331</v>
      </c>
      <c r="E28" s="12" t="s">
        <v>332</v>
      </c>
      <c r="F28" s="12" t="s">
        <v>2086</v>
      </c>
      <c r="G28" s="12" t="s">
        <v>2080</v>
      </c>
      <c r="H28" s="12" t="s">
        <v>2084</v>
      </c>
      <c r="I28" s="12" t="s">
        <v>1982</v>
      </c>
      <c r="J28" s="56">
        <v>30000</v>
      </c>
      <c r="K28" s="12" t="s">
        <v>330</v>
      </c>
      <c r="L28" s="54">
        <v>45234</v>
      </c>
      <c r="M28" s="57"/>
      <c r="N28" s="55" t="s">
        <v>331</v>
      </c>
      <c r="O28" s="51" t="s">
        <v>2087</v>
      </c>
      <c r="P28" s="52" t="str">
        <f t="shared" si="0"/>
        <v>抚州市南丰县洽湾镇长岭30MW光伏发电项目</v>
      </c>
      <c r="Q28" s="44" t="s">
        <v>10</v>
      </c>
      <c r="R28" s="44" t="s">
        <v>10</v>
      </c>
      <c r="S28" s="69" t="s">
        <v>5</v>
      </c>
      <c r="T28" s="44" t="s">
        <v>33</v>
      </c>
      <c r="U28" s="44" t="s">
        <v>1985</v>
      </c>
    </row>
    <row r="29" ht="142.5" spans="1:21">
      <c r="A29" s="6">
        <v>34</v>
      </c>
      <c r="B29" s="12" t="s">
        <v>60</v>
      </c>
      <c r="C29" s="34" t="s">
        <v>321</v>
      </c>
      <c r="D29" s="12" t="s">
        <v>333</v>
      </c>
      <c r="E29" s="12" t="s">
        <v>334</v>
      </c>
      <c r="F29" s="12" t="s">
        <v>2088</v>
      </c>
      <c r="G29" s="12" t="s">
        <v>2080</v>
      </c>
      <c r="H29" s="12" t="s">
        <v>2089</v>
      </c>
      <c r="I29" s="12" t="s">
        <v>1982</v>
      </c>
      <c r="J29" s="56">
        <v>30000</v>
      </c>
      <c r="K29" s="12" t="s">
        <v>330</v>
      </c>
      <c r="L29" s="54">
        <v>45235</v>
      </c>
      <c r="M29" s="57"/>
      <c r="N29" s="55" t="s">
        <v>333</v>
      </c>
      <c r="O29" s="51" t="s">
        <v>2090</v>
      </c>
      <c r="P29" s="52" t="str">
        <f t="shared" si="0"/>
        <v>抚州市南丰县洽湾镇梅坑30MW光伏发电项目</v>
      </c>
      <c r="Q29" s="44" t="s">
        <v>10</v>
      </c>
      <c r="R29" s="44" t="s">
        <v>10</v>
      </c>
      <c r="S29" s="69" t="s">
        <v>5</v>
      </c>
      <c r="T29" s="44" t="s">
        <v>33</v>
      </c>
      <c r="U29" s="44" t="s">
        <v>1985</v>
      </c>
    </row>
    <row r="30" ht="142.5" spans="1:21">
      <c r="A30" s="6">
        <v>35</v>
      </c>
      <c r="B30" s="12" t="s">
        <v>60</v>
      </c>
      <c r="C30" s="34" t="s">
        <v>321</v>
      </c>
      <c r="D30" s="12" t="s">
        <v>354</v>
      </c>
      <c r="E30" s="12" t="s">
        <v>355</v>
      </c>
      <c r="F30" s="12" t="s">
        <v>2091</v>
      </c>
      <c r="G30" s="12" t="s">
        <v>2080</v>
      </c>
      <c r="H30" s="12" t="s">
        <v>2084</v>
      </c>
      <c r="I30" s="12" t="s">
        <v>1982</v>
      </c>
      <c r="J30" s="35">
        <v>100000</v>
      </c>
      <c r="K30" s="34" t="s">
        <v>356</v>
      </c>
      <c r="L30" s="54">
        <v>45413</v>
      </c>
      <c r="M30" s="54"/>
      <c r="N30" s="55" t="s">
        <v>354</v>
      </c>
      <c r="O30" s="51" t="s">
        <v>2092</v>
      </c>
      <c r="P30" s="53" t="str">
        <f t="shared" si="0"/>
        <v>中国电建抚州南丰县白舍镇100MWp光伏发电项目（三）</v>
      </c>
      <c r="Q30" s="44" t="s">
        <v>10</v>
      </c>
      <c r="R30" s="44" t="s">
        <v>10</v>
      </c>
      <c r="S30" s="69" t="s">
        <v>5</v>
      </c>
      <c r="T30" s="44" t="s">
        <v>40</v>
      </c>
      <c r="U30" s="44" t="s">
        <v>2093</v>
      </c>
    </row>
    <row r="31" ht="142.5" spans="1:21">
      <c r="A31" s="6">
        <v>36</v>
      </c>
      <c r="B31" s="12" t="s">
        <v>60</v>
      </c>
      <c r="C31" s="12" t="s">
        <v>223</v>
      </c>
      <c r="D31" s="12" t="s">
        <v>230</v>
      </c>
      <c r="E31" s="12" t="s">
        <v>231</v>
      </c>
      <c r="F31" s="12" t="s">
        <v>2094</v>
      </c>
      <c r="G31" s="12" t="s">
        <v>2095</v>
      </c>
      <c r="H31" s="12">
        <v>1</v>
      </c>
      <c r="I31" s="12" t="s">
        <v>2096</v>
      </c>
      <c r="J31" s="12">
        <v>2332.6</v>
      </c>
      <c r="K31" s="12" t="s">
        <v>232</v>
      </c>
      <c r="L31" s="54">
        <v>45170</v>
      </c>
      <c r="M31" s="12" t="s">
        <v>2097</v>
      </c>
      <c r="N31" s="55" t="s">
        <v>230</v>
      </c>
      <c r="O31" s="51" t="s">
        <v>2098</v>
      </c>
      <c r="P31" s="52" t="str">
        <f t="shared" si="0"/>
        <v>乐安县康希产业园屋顶分布式光伏发电项目</v>
      </c>
      <c r="Q31" s="44" t="s">
        <v>10</v>
      </c>
      <c r="R31" s="44" t="s">
        <v>10</v>
      </c>
      <c r="S31" s="69" t="s">
        <v>5</v>
      </c>
      <c r="T31" s="44" t="s">
        <v>29</v>
      </c>
      <c r="U31" s="44">
        <v>0</v>
      </c>
    </row>
    <row r="32" ht="142.5" spans="1:21">
      <c r="A32" s="6">
        <v>37</v>
      </c>
      <c r="B32" s="12" t="s">
        <v>60</v>
      </c>
      <c r="C32" s="12" t="s">
        <v>173</v>
      </c>
      <c r="D32" s="12" t="s">
        <v>193</v>
      </c>
      <c r="E32" s="12" t="s">
        <v>194</v>
      </c>
      <c r="F32" s="12" t="s">
        <v>2099</v>
      </c>
      <c r="G32" s="12" t="s">
        <v>2095</v>
      </c>
      <c r="H32" s="35">
        <v>1</v>
      </c>
      <c r="I32" s="12" t="s">
        <v>2096</v>
      </c>
      <c r="J32" s="58">
        <v>3332</v>
      </c>
      <c r="K32" s="12" t="s">
        <v>195</v>
      </c>
      <c r="L32" s="59">
        <v>45078</v>
      </c>
      <c r="M32" s="12" t="s">
        <v>2097</v>
      </c>
      <c r="N32" s="55" t="s">
        <v>2100</v>
      </c>
      <c r="O32" s="51" t="s">
        <v>2101</v>
      </c>
      <c r="P32" s="53" t="str">
        <f t="shared" si="0"/>
        <v>江西省金邦智能设备有限公司3.331818MW分布式光伏发电项目实施方案</v>
      </c>
      <c r="Q32" s="44" t="s">
        <v>10</v>
      </c>
      <c r="R32" s="44" t="s">
        <v>10</v>
      </c>
      <c r="S32" s="69" t="s">
        <v>5</v>
      </c>
      <c r="T32" s="44" t="s">
        <v>38</v>
      </c>
      <c r="U32" s="44">
        <v>0</v>
      </c>
    </row>
    <row r="33" ht="142.5" spans="1:21">
      <c r="A33" s="6">
        <v>38</v>
      </c>
      <c r="B33" s="12" t="s">
        <v>60</v>
      </c>
      <c r="C33" s="12" t="s">
        <v>173</v>
      </c>
      <c r="D33" s="12" t="s">
        <v>190</v>
      </c>
      <c r="E33" s="12" t="s">
        <v>191</v>
      </c>
      <c r="F33" s="12" t="s">
        <v>2102</v>
      </c>
      <c r="G33" s="12" t="s">
        <v>2095</v>
      </c>
      <c r="H33" s="35">
        <v>1</v>
      </c>
      <c r="I33" s="12" t="s">
        <v>2096</v>
      </c>
      <c r="J33" s="58">
        <v>5249</v>
      </c>
      <c r="K33" s="12" t="s">
        <v>192</v>
      </c>
      <c r="L33" s="59">
        <v>45078</v>
      </c>
      <c r="M33" s="12" t="s">
        <v>2097</v>
      </c>
      <c r="N33" s="55" t="s">
        <v>2103</v>
      </c>
      <c r="O33" s="51" t="s">
        <v>2104</v>
      </c>
      <c r="P33" s="52" t="str">
        <f t="shared" si="0"/>
        <v>抚州众志新材料有限公司5.249MWp分布式光伏项目</v>
      </c>
      <c r="Q33" s="44" t="s">
        <v>10</v>
      </c>
      <c r="R33" s="44" t="s">
        <v>10</v>
      </c>
      <c r="S33" s="69" t="s">
        <v>5</v>
      </c>
      <c r="T33" s="44" t="s">
        <v>38</v>
      </c>
      <c r="U33" s="44">
        <v>0</v>
      </c>
    </row>
    <row r="34" ht="142.5" spans="1:21">
      <c r="A34" s="6">
        <v>39</v>
      </c>
      <c r="B34" s="12" t="s">
        <v>60</v>
      </c>
      <c r="C34" s="12" t="s">
        <v>173</v>
      </c>
      <c r="D34" s="12" t="s">
        <v>198</v>
      </c>
      <c r="E34" s="12" t="s">
        <v>199</v>
      </c>
      <c r="F34" s="12" t="s">
        <v>2105</v>
      </c>
      <c r="G34" s="12" t="s">
        <v>2095</v>
      </c>
      <c r="H34" s="12">
        <v>1</v>
      </c>
      <c r="I34" s="12" t="s">
        <v>2096</v>
      </c>
      <c r="J34" s="12">
        <v>5900</v>
      </c>
      <c r="K34" s="12" t="s">
        <v>181</v>
      </c>
      <c r="L34" s="59">
        <v>45078</v>
      </c>
      <c r="M34" s="12" t="s">
        <v>2097</v>
      </c>
      <c r="N34" s="55" t="s">
        <v>198</v>
      </c>
      <c r="O34" s="51" t="s">
        <v>2106</v>
      </c>
      <c r="P34" s="52" t="str">
        <f t="shared" si="0"/>
        <v>金溪县德巢光电科技园二期屋顶分布式光伏发电项目</v>
      </c>
      <c r="Q34" s="44" t="s">
        <v>10</v>
      </c>
      <c r="R34" s="44" t="s">
        <v>10</v>
      </c>
      <c r="S34" s="69" t="s">
        <v>5</v>
      </c>
      <c r="T34" s="44" t="s">
        <v>18</v>
      </c>
      <c r="U34" s="44" t="s">
        <v>22</v>
      </c>
    </row>
    <row r="35" ht="142.5" spans="1:21">
      <c r="A35" s="6">
        <v>40</v>
      </c>
      <c r="B35" s="12" t="s">
        <v>60</v>
      </c>
      <c r="C35" s="12" t="s">
        <v>233</v>
      </c>
      <c r="D35" s="12" t="s">
        <v>244</v>
      </c>
      <c r="E35" s="12" t="s">
        <v>245</v>
      </c>
      <c r="F35" s="12"/>
      <c r="G35" s="12" t="s">
        <v>2107</v>
      </c>
      <c r="H35" s="12">
        <v>1</v>
      </c>
      <c r="I35" s="12" t="s">
        <v>2096</v>
      </c>
      <c r="J35" s="12">
        <v>2016</v>
      </c>
      <c r="K35" s="12" t="s">
        <v>246</v>
      </c>
      <c r="L35" s="59">
        <v>45261</v>
      </c>
      <c r="M35" s="12" t="s">
        <v>2097</v>
      </c>
      <c r="N35" s="55" t="s">
        <v>244</v>
      </c>
      <c r="O35" s="51" t="s">
        <v>2108</v>
      </c>
      <c r="P35" s="52" t="str">
        <f t="shared" si="0"/>
        <v>江西省黎川县粮食储备退城进郊仓储屋顶光伏发电项目</v>
      </c>
      <c r="Q35" s="44" t="s">
        <v>10</v>
      </c>
      <c r="R35" s="44" t="s">
        <v>10</v>
      </c>
      <c r="S35" s="69" t="s">
        <v>5</v>
      </c>
      <c r="T35" s="44" t="s">
        <v>29</v>
      </c>
      <c r="U35" s="44">
        <v>0</v>
      </c>
    </row>
    <row r="36" ht="142.5" spans="1:21">
      <c r="A36" s="6">
        <v>41</v>
      </c>
      <c r="B36" s="12" t="s">
        <v>60</v>
      </c>
      <c r="C36" s="12" t="s">
        <v>366</v>
      </c>
      <c r="D36" s="12" t="s">
        <v>367</v>
      </c>
      <c r="E36" s="12" t="s">
        <v>368</v>
      </c>
      <c r="F36" s="12" t="s">
        <v>2109</v>
      </c>
      <c r="G36" s="12" t="s">
        <v>2107</v>
      </c>
      <c r="H36" s="12">
        <v>2</v>
      </c>
      <c r="I36" s="12" t="s">
        <v>2096</v>
      </c>
      <c r="J36" s="60">
        <v>1198.8</v>
      </c>
      <c r="K36" s="12" t="s">
        <v>369</v>
      </c>
      <c r="L36" s="59">
        <v>45017</v>
      </c>
      <c r="M36" s="12" t="s">
        <v>2097</v>
      </c>
      <c r="N36" s="55" t="s">
        <v>2110</v>
      </c>
      <c r="O36" s="51" t="s">
        <v>2111</v>
      </c>
      <c r="P36" s="52" t="str">
        <f t="shared" si="0"/>
        <v>江西省资溪面包科技发展股份有限公司1198.8kWp分布式光伏发电项目</v>
      </c>
      <c r="Q36" s="44" t="s">
        <v>10</v>
      </c>
      <c r="R36" s="44" t="s">
        <v>10</v>
      </c>
      <c r="S36" s="69" t="s">
        <v>5</v>
      </c>
      <c r="T36" s="44" t="s">
        <v>38</v>
      </c>
      <c r="U36" s="44">
        <v>0</v>
      </c>
    </row>
    <row r="37" ht="142.5" spans="1:21">
      <c r="A37" s="6">
        <v>42</v>
      </c>
      <c r="B37" s="12" t="s">
        <v>60</v>
      </c>
      <c r="C37" s="12" t="s">
        <v>321</v>
      </c>
      <c r="D37" s="12" t="s">
        <v>351</v>
      </c>
      <c r="E37" s="12" t="s">
        <v>352</v>
      </c>
      <c r="F37" s="12" t="s">
        <v>2112</v>
      </c>
      <c r="G37" s="12" t="s">
        <v>2107</v>
      </c>
      <c r="H37" s="12">
        <v>0.07</v>
      </c>
      <c r="I37" s="12" t="s">
        <v>2096</v>
      </c>
      <c r="J37" s="12">
        <v>4000</v>
      </c>
      <c r="K37" s="12" t="s">
        <v>353</v>
      </c>
      <c r="L37" s="54">
        <v>45078</v>
      </c>
      <c r="M37" s="12" t="s">
        <v>2097</v>
      </c>
      <c r="N37" s="55" t="s">
        <v>2113</v>
      </c>
      <c r="O37" s="51" t="s">
        <v>2114</v>
      </c>
      <c r="P37" s="52" t="str">
        <f t="shared" si="0"/>
        <v>鹏志铝业屋顶光伏</v>
      </c>
      <c r="Q37" s="44" t="s">
        <v>10</v>
      </c>
      <c r="R37" s="44" t="s">
        <v>10</v>
      </c>
      <c r="S37" s="69" t="s">
        <v>5</v>
      </c>
      <c r="T37" s="44" t="s">
        <v>38</v>
      </c>
      <c r="U37" s="44">
        <v>0</v>
      </c>
    </row>
    <row r="38" ht="142.5" spans="1:21">
      <c r="A38" s="6">
        <v>43</v>
      </c>
      <c r="B38" s="12" t="s">
        <v>60</v>
      </c>
      <c r="C38" s="12" t="s">
        <v>321</v>
      </c>
      <c r="D38" s="12" t="s">
        <v>357</v>
      </c>
      <c r="E38" s="12" t="s">
        <v>352</v>
      </c>
      <c r="F38" s="12" t="s">
        <v>2115</v>
      </c>
      <c r="G38" s="12" t="s">
        <v>2107</v>
      </c>
      <c r="H38" s="12">
        <v>5</v>
      </c>
      <c r="I38" s="12" t="s">
        <v>2096</v>
      </c>
      <c r="J38" s="12">
        <v>3000</v>
      </c>
      <c r="K38" s="12" t="s">
        <v>358</v>
      </c>
      <c r="L38" s="34" t="s">
        <v>2116</v>
      </c>
      <c r="M38" s="12" t="s">
        <v>2097</v>
      </c>
      <c r="N38" s="55" t="s">
        <v>357</v>
      </c>
      <c r="O38" s="51" t="s">
        <v>2117</v>
      </c>
      <c r="P38" s="53" t="str">
        <f t="shared" si="0"/>
        <v>中铭新材料科技有限公司屋顶光伏项目</v>
      </c>
      <c r="Q38" s="44" t="s">
        <v>10</v>
      </c>
      <c r="R38" s="44" t="s">
        <v>10</v>
      </c>
      <c r="S38" s="69" t="s">
        <v>5</v>
      </c>
      <c r="T38" s="44" t="s">
        <v>38</v>
      </c>
      <c r="U38" s="44">
        <v>0</v>
      </c>
    </row>
    <row r="39" ht="142.5" spans="1:21">
      <c r="A39" s="6">
        <v>44</v>
      </c>
      <c r="B39" s="12" t="s">
        <v>60</v>
      </c>
      <c r="C39" s="12" t="s">
        <v>2118</v>
      </c>
      <c r="D39" s="12" t="s">
        <v>303</v>
      </c>
      <c r="E39" s="12" t="s">
        <v>304</v>
      </c>
      <c r="F39" s="12" t="s">
        <v>2119</v>
      </c>
      <c r="G39" s="12" t="s">
        <v>2107</v>
      </c>
      <c r="H39" s="12">
        <v>0</v>
      </c>
      <c r="I39" s="12" t="s">
        <v>2096</v>
      </c>
      <c r="J39" s="56">
        <v>4400</v>
      </c>
      <c r="K39" s="12" t="s">
        <v>305</v>
      </c>
      <c r="L39" s="54">
        <v>45017</v>
      </c>
      <c r="M39" s="12" t="s">
        <v>2097</v>
      </c>
      <c r="N39" s="55" t="s">
        <v>2120</v>
      </c>
      <c r="O39" s="51" t="s">
        <v>2121</v>
      </c>
      <c r="P39" s="53" t="str">
        <f t="shared" si="0"/>
        <v>江西联益电子科技有限公司4.4MW屋顶分布式光伏发电工程项目</v>
      </c>
      <c r="Q39" s="44" t="s">
        <v>10</v>
      </c>
      <c r="R39" s="44" t="s">
        <v>10</v>
      </c>
      <c r="S39" s="69" t="s">
        <v>5</v>
      </c>
      <c r="T39" s="44" t="s">
        <v>38</v>
      </c>
      <c r="U39" s="44">
        <v>0</v>
      </c>
    </row>
    <row r="40" ht="142.5" spans="1:21">
      <c r="A40" s="6">
        <v>45</v>
      </c>
      <c r="B40" s="12" t="s">
        <v>60</v>
      </c>
      <c r="C40" s="35" t="s">
        <v>76</v>
      </c>
      <c r="D40" s="12" t="s">
        <v>80</v>
      </c>
      <c r="E40" s="12" t="s">
        <v>81</v>
      </c>
      <c r="F40" s="12" t="s">
        <v>2122</v>
      </c>
      <c r="G40" s="12" t="s">
        <v>2107</v>
      </c>
      <c r="H40" s="35">
        <v>1</v>
      </c>
      <c r="I40" s="12" t="s">
        <v>2096</v>
      </c>
      <c r="J40" s="35">
        <v>5000</v>
      </c>
      <c r="K40" s="12" t="s">
        <v>82</v>
      </c>
      <c r="L40" s="34" t="s">
        <v>2123</v>
      </c>
      <c r="M40" s="12" t="s">
        <v>2097</v>
      </c>
      <c r="N40" s="55" t="s">
        <v>80</v>
      </c>
      <c r="O40" s="51" t="s">
        <v>2124</v>
      </c>
      <c r="P40" s="53" t="str">
        <f t="shared" si="0"/>
        <v>江西大晟节能新材有限公司一期5MW屋顶分布式光伏</v>
      </c>
      <c r="Q40" s="44" t="s">
        <v>10</v>
      </c>
      <c r="R40" s="44" t="s">
        <v>10</v>
      </c>
      <c r="S40" s="69" t="s">
        <v>5</v>
      </c>
      <c r="T40" s="44" t="s">
        <v>38</v>
      </c>
      <c r="U40" s="44">
        <v>0</v>
      </c>
    </row>
    <row r="41" ht="142.5" spans="1:21">
      <c r="A41" s="6">
        <v>50</v>
      </c>
      <c r="B41" s="5" t="s">
        <v>60</v>
      </c>
      <c r="C41" s="5" t="s">
        <v>247</v>
      </c>
      <c r="D41" s="6" t="s">
        <v>285</v>
      </c>
      <c r="E41" s="33" t="s">
        <v>283</v>
      </c>
      <c r="F41" s="33" t="s">
        <v>2125</v>
      </c>
      <c r="G41" s="33" t="s">
        <v>2126</v>
      </c>
      <c r="H41" s="33" t="s">
        <v>2084</v>
      </c>
      <c r="I41" s="5" t="s">
        <v>2127</v>
      </c>
      <c r="J41" s="48">
        <v>50000</v>
      </c>
      <c r="K41" s="33" t="s">
        <v>284</v>
      </c>
      <c r="L41" s="49">
        <v>45275</v>
      </c>
      <c r="M41" s="61" t="s">
        <v>2128</v>
      </c>
      <c r="N41" s="55" t="s">
        <v>285</v>
      </c>
      <c r="O41" s="51" t="s">
        <v>2129</v>
      </c>
      <c r="P41" s="53" t="str">
        <f t="shared" si="0"/>
        <v>江西华电临川圆石50MW光伏发电项目</v>
      </c>
      <c r="Q41" s="7" t="s">
        <v>11</v>
      </c>
      <c r="R41" s="44" t="s">
        <v>2130</v>
      </c>
      <c r="S41" s="69" t="s">
        <v>5</v>
      </c>
      <c r="T41" s="44" t="s">
        <v>28</v>
      </c>
      <c r="U41" s="44" t="s">
        <v>2131</v>
      </c>
    </row>
    <row r="42" ht="142.5" spans="1:21">
      <c r="A42" s="6">
        <v>51</v>
      </c>
      <c r="B42" s="5" t="s">
        <v>60</v>
      </c>
      <c r="C42" s="5" t="s">
        <v>247</v>
      </c>
      <c r="D42" s="6" t="s">
        <v>282</v>
      </c>
      <c r="E42" s="33" t="s">
        <v>283</v>
      </c>
      <c r="F42" s="33" t="s">
        <v>2132</v>
      </c>
      <c r="G42" s="33" t="s">
        <v>2126</v>
      </c>
      <c r="H42" s="33" t="s">
        <v>2084</v>
      </c>
      <c r="I42" s="5" t="s">
        <v>2127</v>
      </c>
      <c r="J42" s="48">
        <v>50000</v>
      </c>
      <c r="K42" s="33" t="s">
        <v>284</v>
      </c>
      <c r="L42" s="49">
        <v>45275</v>
      </c>
      <c r="M42" s="61" t="s">
        <v>2128</v>
      </c>
      <c r="N42" s="55" t="s">
        <v>282</v>
      </c>
      <c r="O42" s="51" t="s">
        <v>2133</v>
      </c>
      <c r="P42" s="53" t="str">
        <f t="shared" si="0"/>
        <v>江西华电临川秋溪50MW光伏发电项目</v>
      </c>
      <c r="Q42" s="7" t="s">
        <v>11</v>
      </c>
      <c r="R42" s="44" t="s">
        <v>2130</v>
      </c>
      <c r="S42" s="69" t="s">
        <v>5</v>
      </c>
      <c r="T42" s="44" t="s">
        <v>28</v>
      </c>
      <c r="U42" s="44" t="s">
        <v>2131</v>
      </c>
    </row>
    <row r="43" ht="142.5" spans="1:21">
      <c r="A43" s="6">
        <v>52</v>
      </c>
      <c r="B43" s="5" t="s">
        <v>60</v>
      </c>
      <c r="C43" s="5" t="s">
        <v>233</v>
      </c>
      <c r="D43" s="6" t="s">
        <v>242</v>
      </c>
      <c r="E43" s="33" t="s">
        <v>241</v>
      </c>
      <c r="F43" s="33" t="s">
        <v>2134</v>
      </c>
      <c r="G43" s="33" t="s">
        <v>2135</v>
      </c>
      <c r="H43" s="33" t="s">
        <v>2136</v>
      </c>
      <c r="I43" s="5" t="s">
        <v>2137</v>
      </c>
      <c r="J43" s="48">
        <v>30000</v>
      </c>
      <c r="K43" s="33" t="s">
        <v>239</v>
      </c>
      <c r="L43" s="49">
        <v>45275</v>
      </c>
      <c r="M43" s="61" t="s">
        <v>2128</v>
      </c>
      <c r="N43" s="55" t="s">
        <v>242</v>
      </c>
      <c r="O43" s="51" t="s">
        <v>2138</v>
      </c>
      <c r="P43" s="53" t="str">
        <f t="shared" si="0"/>
        <v>江西华电黎川樟溪30MW林光互补光伏发电项目</v>
      </c>
      <c r="Q43" s="7" t="s">
        <v>11</v>
      </c>
      <c r="R43" s="44" t="s">
        <v>2130</v>
      </c>
      <c r="S43" s="69" t="s">
        <v>5</v>
      </c>
      <c r="T43" s="44" t="s">
        <v>28</v>
      </c>
      <c r="U43" s="44" t="s">
        <v>2131</v>
      </c>
    </row>
    <row r="44" ht="142.5" spans="1:21">
      <c r="A44" s="6">
        <v>53</v>
      </c>
      <c r="B44" s="5" t="s">
        <v>60</v>
      </c>
      <c r="C44" s="5" t="s">
        <v>233</v>
      </c>
      <c r="D44" s="6" t="s">
        <v>240</v>
      </c>
      <c r="E44" s="33" t="s">
        <v>241</v>
      </c>
      <c r="F44" s="33" t="s">
        <v>2139</v>
      </c>
      <c r="G44" s="33" t="s">
        <v>2135</v>
      </c>
      <c r="H44" s="33" t="s">
        <v>2136</v>
      </c>
      <c r="I44" s="5" t="s">
        <v>2137</v>
      </c>
      <c r="J44" s="48">
        <v>30000</v>
      </c>
      <c r="K44" s="33" t="s">
        <v>239</v>
      </c>
      <c r="L44" s="49">
        <v>45275</v>
      </c>
      <c r="M44" s="61" t="s">
        <v>2128</v>
      </c>
      <c r="N44" s="55" t="s">
        <v>240</v>
      </c>
      <c r="O44" s="51" t="s">
        <v>2140</v>
      </c>
      <c r="P44" s="53" t="str">
        <f t="shared" si="0"/>
        <v>江西华电黎川上源30MW林光互补光伏发电项目</v>
      </c>
      <c r="Q44" s="7" t="s">
        <v>11</v>
      </c>
      <c r="R44" s="44" t="s">
        <v>2130</v>
      </c>
      <c r="S44" s="69" t="s">
        <v>5</v>
      </c>
      <c r="T44" s="44" t="s">
        <v>28</v>
      </c>
      <c r="U44" s="44" t="s">
        <v>2131</v>
      </c>
    </row>
    <row r="45" ht="142.5" spans="1:21">
      <c r="A45" s="6">
        <v>54</v>
      </c>
      <c r="B45" s="5" t="s">
        <v>60</v>
      </c>
      <c r="C45" s="5" t="s">
        <v>233</v>
      </c>
      <c r="D45" s="6" t="s">
        <v>243</v>
      </c>
      <c r="E45" s="33" t="s">
        <v>238</v>
      </c>
      <c r="F45" s="33" t="s">
        <v>2141</v>
      </c>
      <c r="G45" s="33" t="s">
        <v>2135</v>
      </c>
      <c r="H45" s="33" t="s">
        <v>2136</v>
      </c>
      <c r="I45" s="5" t="s">
        <v>2137</v>
      </c>
      <c r="J45" s="48">
        <v>30000</v>
      </c>
      <c r="K45" s="33" t="s">
        <v>239</v>
      </c>
      <c r="L45" s="49">
        <v>45275</v>
      </c>
      <c r="M45" s="61" t="s">
        <v>2128</v>
      </c>
      <c r="N45" s="55" t="s">
        <v>243</v>
      </c>
      <c r="O45" s="51" t="s">
        <v>2142</v>
      </c>
      <c r="P45" s="53" t="str">
        <f t="shared" si="0"/>
        <v>江西华电黎川中洲30MW林光互补光伏发电项目</v>
      </c>
      <c r="Q45" s="7" t="s">
        <v>11</v>
      </c>
      <c r="R45" s="44" t="s">
        <v>2130</v>
      </c>
      <c r="S45" s="69" t="s">
        <v>5</v>
      </c>
      <c r="T45" s="44" t="s">
        <v>28</v>
      </c>
      <c r="U45" s="44" t="s">
        <v>2131</v>
      </c>
    </row>
    <row r="46" ht="142.5" spans="1:21">
      <c r="A46" s="6">
        <v>55</v>
      </c>
      <c r="B46" s="5" t="s">
        <v>60</v>
      </c>
      <c r="C46" s="5" t="s">
        <v>233</v>
      </c>
      <c r="D46" s="6" t="s">
        <v>237</v>
      </c>
      <c r="E46" s="33" t="s">
        <v>238</v>
      </c>
      <c r="F46" s="33" t="s">
        <v>2143</v>
      </c>
      <c r="G46" s="33" t="s">
        <v>2135</v>
      </c>
      <c r="H46" s="33" t="s">
        <v>2136</v>
      </c>
      <c r="I46" s="5" t="s">
        <v>2137</v>
      </c>
      <c r="J46" s="48">
        <v>30000</v>
      </c>
      <c r="K46" s="33" t="s">
        <v>239</v>
      </c>
      <c r="L46" s="49">
        <v>45275</v>
      </c>
      <c r="M46" s="61" t="s">
        <v>2128</v>
      </c>
      <c r="N46" s="55" t="s">
        <v>237</v>
      </c>
      <c r="O46" s="51" t="s">
        <v>2144</v>
      </c>
      <c r="P46" s="53" t="str">
        <f t="shared" si="0"/>
        <v>江西华电黎川刘源30MW林光互补光伏发电项目</v>
      </c>
      <c r="Q46" s="7" t="s">
        <v>11</v>
      </c>
      <c r="R46" s="44" t="s">
        <v>2130</v>
      </c>
      <c r="S46" s="69" t="s">
        <v>5</v>
      </c>
      <c r="T46" s="44" t="s">
        <v>28</v>
      </c>
      <c r="U46" s="44" t="s">
        <v>2131</v>
      </c>
    </row>
    <row r="47" ht="142.5" spans="1:21">
      <c r="A47" s="6">
        <v>66</v>
      </c>
      <c r="B47" s="36" t="s">
        <v>57</v>
      </c>
      <c r="C47" s="36" t="s">
        <v>531</v>
      </c>
      <c r="D47" s="36" t="s">
        <v>2145</v>
      </c>
      <c r="E47" s="36" t="s">
        <v>533</v>
      </c>
      <c r="F47" s="37" t="s">
        <v>2146</v>
      </c>
      <c r="G47" s="38" t="s">
        <v>2147</v>
      </c>
      <c r="H47" s="38">
        <v>3</v>
      </c>
      <c r="I47" s="62" t="s">
        <v>2148</v>
      </c>
      <c r="J47" s="36">
        <v>25000</v>
      </c>
      <c r="K47" s="36" t="s">
        <v>2149</v>
      </c>
      <c r="L47" s="15" t="s">
        <v>2150</v>
      </c>
      <c r="M47" s="63"/>
      <c r="N47" s="50" t="s">
        <v>2145</v>
      </c>
      <c r="O47" s="51" t="s">
        <v>2151</v>
      </c>
      <c r="P47" s="53" t="str">
        <f t="shared" si="0"/>
        <v>上犹坑中农光互补光伏发电项目</v>
      </c>
      <c r="Q47" s="7" t="s">
        <v>11</v>
      </c>
      <c r="R47" s="29" t="s">
        <v>2152</v>
      </c>
      <c r="S47" s="70" t="s">
        <v>5</v>
      </c>
      <c r="T47" s="44" t="s">
        <v>12</v>
      </c>
      <c r="U47" s="44" t="s">
        <v>13</v>
      </c>
    </row>
    <row r="48" ht="142.5" spans="1:21">
      <c r="A48" s="6">
        <v>67</v>
      </c>
      <c r="B48" s="36" t="s">
        <v>57</v>
      </c>
      <c r="C48" s="36" t="s">
        <v>531</v>
      </c>
      <c r="D48" s="36" t="s">
        <v>532</v>
      </c>
      <c r="E48" s="36" t="s">
        <v>533</v>
      </c>
      <c r="F48" s="37" t="s">
        <v>2153</v>
      </c>
      <c r="G48" s="39" t="s">
        <v>2147</v>
      </c>
      <c r="H48" s="39">
        <v>3</v>
      </c>
      <c r="I48" s="62" t="s">
        <v>2148</v>
      </c>
      <c r="J48" s="36">
        <v>25000</v>
      </c>
      <c r="K48" s="36" t="s">
        <v>2149</v>
      </c>
      <c r="L48" s="15" t="s">
        <v>2150</v>
      </c>
      <c r="M48" s="63"/>
      <c r="N48" s="50" t="s">
        <v>532</v>
      </c>
      <c r="O48" s="51" t="s">
        <v>2154</v>
      </c>
      <c r="P48" s="53" t="str">
        <f t="shared" si="0"/>
        <v>上犹大曲里农光互补光伏发电项目</v>
      </c>
      <c r="Q48" s="7" t="s">
        <v>11</v>
      </c>
      <c r="R48" s="29" t="s">
        <v>2152</v>
      </c>
      <c r="S48" s="70" t="s">
        <v>5</v>
      </c>
      <c r="T48" s="44" t="s">
        <v>12</v>
      </c>
      <c r="U48" s="44" t="s">
        <v>13</v>
      </c>
    </row>
    <row r="49" ht="142.5" spans="1:21">
      <c r="A49" s="6">
        <v>68</v>
      </c>
      <c r="B49" s="36" t="s">
        <v>57</v>
      </c>
      <c r="C49" s="36" t="s">
        <v>531</v>
      </c>
      <c r="D49" s="36" t="s">
        <v>2155</v>
      </c>
      <c r="E49" s="36" t="s">
        <v>2156</v>
      </c>
      <c r="F49" s="37" t="s">
        <v>2157</v>
      </c>
      <c r="G49" s="39" t="s">
        <v>2147</v>
      </c>
      <c r="H49" s="39">
        <v>4</v>
      </c>
      <c r="I49" s="62" t="s">
        <v>2148</v>
      </c>
      <c r="J49" s="36">
        <v>25000</v>
      </c>
      <c r="K49" s="36" t="s">
        <v>2149</v>
      </c>
      <c r="L49" s="15" t="s">
        <v>2150</v>
      </c>
      <c r="M49" s="63"/>
      <c r="N49" s="50" t="s">
        <v>2155</v>
      </c>
      <c r="O49" s="51" t="s">
        <v>2158</v>
      </c>
      <c r="P49" s="53" t="str">
        <f t="shared" si="0"/>
        <v>上犹罗星农光互补光伏发电项目</v>
      </c>
      <c r="Q49" s="7" t="s">
        <v>11</v>
      </c>
      <c r="R49" s="29" t="s">
        <v>2152</v>
      </c>
      <c r="S49" s="70" t="s">
        <v>5</v>
      </c>
      <c r="T49" s="44" t="s">
        <v>12</v>
      </c>
      <c r="U49" s="44" t="s">
        <v>13</v>
      </c>
    </row>
    <row r="50" ht="142.5" spans="1:21">
      <c r="A50" s="6">
        <v>69</v>
      </c>
      <c r="B50" s="36" t="s">
        <v>57</v>
      </c>
      <c r="C50" s="36" t="s">
        <v>531</v>
      </c>
      <c r="D50" s="36" t="s">
        <v>2159</v>
      </c>
      <c r="E50" s="36" t="s">
        <v>2160</v>
      </c>
      <c r="F50" s="37" t="s">
        <v>2161</v>
      </c>
      <c r="G50" s="39" t="s">
        <v>2147</v>
      </c>
      <c r="H50" s="39">
        <v>4</v>
      </c>
      <c r="I50" s="62" t="s">
        <v>2148</v>
      </c>
      <c r="J50" s="36">
        <v>25000</v>
      </c>
      <c r="K50" s="36" t="s">
        <v>2149</v>
      </c>
      <c r="L50" s="15" t="s">
        <v>2150</v>
      </c>
      <c r="M50" s="63"/>
      <c r="N50" s="50" t="s">
        <v>2159</v>
      </c>
      <c r="O50" s="51" t="s">
        <v>2162</v>
      </c>
      <c r="P50" s="53" t="str">
        <f t="shared" si="0"/>
        <v>上犹岩坑农光互补光伏发电项目</v>
      </c>
      <c r="Q50" s="7" t="s">
        <v>11</v>
      </c>
      <c r="R50" s="29" t="s">
        <v>2152</v>
      </c>
      <c r="S50" s="70" t="s">
        <v>5</v>
      </c>
      <c r="T50" s="44" t="s">
        <v>12</v>
      </c>
      <c r="U50" s="44" t="s">
        <v>13</v>
      </c>
    </row>
    <row r="51" ht="142.5" spans="1:21">
      <c r="A51" s="6">
        <v>56</v>
      </c>
      <c r="B51" s="12" t="s">
        <v>68</v>
      </c>
      <c r="C51" s="12" t="s">
        <v>370</v>
      </c>
      <c r="D51" s="12" t="s">
        <v>371</v>
      </c>
      <c r="E51" s="12" t="s">
        <v>372</v>
      </c>
      <c r="F51" s="40"/>
      <c r="G51" s="41"/>
      <c r="H51" s="41"/>
      <c r="I51" s="41"/>
      <c r="J51" s="12">
        <v>4000</v>
      </c>
      <c r="K51" s="12" t="s">
        <v>373</v>
      </c>
      <c r="L51" s="12"/>
      <c r="M51" s="41"/>
      <c r="N51" s="55" t="s">
        <v>371</v>
      </c>
      <c r="O51" s="51" t="s">
        <v>2163</v>
      </c>
      <c r="P51" s="52" t="str">
        <f t="shared" si="0"/>
        <v>赣江新区创新示范基地二期4MW屋顶分布式光伏项目</v>
      </c>
      <c r="Q51" s="44" t="s">
        <v>10</v>
      </c>
      <c r="R51" s="44" t="s">
        <v>10</v>
      </c>
      <c r="S51" s="69" t="s">
        <v>5</v>
      </c>
      <c r="T51" s="44" t="s">
        <v>30</v>
      </c>
      <c r="U51" s="44" t="s">
        <v>31</v>
      </c>
    </row>
    <row r="52" ht="142.5" spans="1:21">
      <c r="A52" s="6">
        <v>57</v>
      </c>
      <c r="B52" s="12" t="s">
        <v>68</v>
      </c>
      <c r="C52" s="12" t="s">
        <v>370</v>
      </c>
      <c r="D52" s="12" t="s">
        <v>374</v>
      </c>
      <c r="E52" s="12" t="s">
        <v>375</v>
      </c>
      <c r="F52" s="40"/>
      <c r="G52" s="41"/>
      <c r="H52" s="41"/>
      <c r="I52" s="41"/>
      <c r="J52" s="12">
        <v>5300</v>
      </c>
      <c r="K52" s="12" t="s">
        <v>376</v>
      </c>
      <c r="L52" s="64"/>
      <c r="M52" s="41"/>
      <c r="N52" s="55" t="s">
        <v>374</v>
      </c>
      <c r="O52" s="51" t="s">
        <v>2164</v>
      </c>
      <c r="P52" s="52" t="str">
        <f t="shared" si="0"/>
        <v>南昌双汇食品有限公司光伏发电项目</v>
      </c>
      <c r="Q52" s="44" t="s">
        <v>10</v>
      </c>
      <c r="R52" s="44" t="s">
        <v>10</v>
      </c>
      <c r="S52" s="69" t="s">
        <v>5</v>
      </c>
      <c r="T52" s="44" t="s">
        <v>38</v>
      </c>
      <c r="U52" s="44">
        <v>0</v>
      </c>
    </row>
    <row r="53" ht="142.5" spans="1:21">
      <c r="A53" s="6">
        <v>70</v>
      </c>
      <c r="B53" s="36" t="s">
        <v>57</v>
      </c>
      <c r="C53" s="36" t="s">
        <v>531</v>
      </c>
      <c r="D53" s="36" t="s">
        <v>2165</v>
      </c>
      <c r="E53" s="36" t="s">
        <v>2166</v>
      </c>
      <c r="F53" s="37" t="s">
        <v>2167</v>
      </c>
      <c r="G53" s="39" t="s">
        <v>2147</v>
      </c>
      <c r="H53" s="39">
        <v>4</v>
      </c>
      <c r="I53" s="62" t="s">
        <v>2148</v>
      </c>
      <c r="J53" s="36">
        <v>25000</v>
      </c>
      <c r="K53" s="36" t="s">
        <v>2149</v>
      </c>
      <c r="L53" s="15" t="s">
        <v>2150</v>
      </c>
      <c r="M53" s="63"/>
      <c r="N53" s="50" t="s">
        <v>2165</v>
      </c>
      <c r="O53" s="51" t="s">
        <v>2168</v>
      </c>
      <c r="P53" s="52" t="str">
        <f t="shared" si="0"/>
        <v>上犹崖坑农光互补光伏发电项目</v>
      </c>
      <c r="Q53" s="7" t="s">
        <v>11</v>
      </c>
      <c r="R53" s="29" t="s">
        <v>2152</v>
      </c>
      <c r="S53" s="70" t="s">
        <v>5</v>
      </c>
      <c r="T53" s="44" t="s">
        <v>12</v>
      </c>
      <c r="U53" s="44" t="s">
        <v>13</v>
      </c>
    </row>
    <row r="54" ht="142.5" spans="1:21">
      <c r="A54" s="6">
        <v>71</v>
      </c>
      <c r="B54" s="36" t="s">
        <v>57</v>
      </c>
      <c r="C54" s="36" t="s">
        <v>531</v>
      </c>
      <c r="D54" s="36" t="s">
        <v>2169</v>
      </c>
      <c r="E54" s="36" t="s">
        <v>2170</v>
      </c>
      <c r="F54" s="37" t="s">
        <v>2171</v>
      </c>
      <c r="G54" s="39" t="s">
        <v>2147</v>
      </c>
      <c r="H54" s="39">
        <v>4</v>
      </c>
      <c r="I54" s="62" t="s">
        <v>2148</v>
      </c>
      <c r="J54" s="36">
        <v>25000</v>
      </c>
      <c r="K54" s="36" t="s">
        <v>2149</v>
      </c>
      <c r="L54" s="15" t="s">
        <v>2150</v>
      </c>
      <c r="M54" s="63"/>
      <c r="N54" s="50" t="s">
        <v>2169</v>
      </c>
      <c r="O54" s="51" t="s">
        <v>2172</v>
      </c>
      <c r="P54" s="52" t="str">
        <f t="shared" si="0"/>
        <v>上犹增坑中农光互补光伏发电项目</v>
      </c>
      <c r="Q54" s="7" t="s">
        <v>11</v>
      </c>
      <c r="R54" s="29" t="s">
        <v>2152</v>
      </c>
      <c r="S54" s="70" t="s">
        <v>5</v>
      </c>
      <c r="T54" s="44" t="s">
        <v>12</v>
      </c>
      <c r="U54" s="44" t="s">
        <v>13</v>
      </c>
    </row>
    <row r="55" ht="142.5" spans="1:21">
      <c r="A55" s="6">
        <v>72</v>
      </c>
      <c r="B55" s="36" t="s">
        <v>57</v>
      </c>
      <c r="C55" s="36" t="s">
        <v>531</v>
      </c>
      <c r="D55" s="36" t="s">
        <v>535</v>
      </c>
      <c r="E55" s="36" t="s">
        <v>536</v>
      </c>
      <c r="F55" s="37" t="s">
        <v>2173</v>
      </c>
      <c r="G55" s="39" t="s">
        <v>2147</v>
      </c>
      <c r="H55" s="39">
        <v>4</v>
      </c>
      <c r="I55" s="62" t="s">
        <v>2148</v>
      </c>
      <c r="J55" s="36">
        <v>25000</v>
      </c>
      <c r="K55" s="36" t="s">
        <v>2149</v>
      </c>
      <c r="L55" s="15" t="s">
        <v>2150</v>
      </c>
      <c r="M55" s="63"/>
      <c r="N55" s="50" t="s">
        <v>535</v>
      </c>
      <c r="O55" s="51" t="s">
        <v>2174</v>
      </c>
      <c r="P55" s="53" t="str">
        <f t="shared" si="0"/>
        <v>上犹合溪农光互补光伏发电项目</v>
      </c>
      <c r="Q55" s="7" t="s">
        <v>11</v>
      </c>
      <c r="R55" s="29" t="s">
        <v>2152</v>
      </c>
      <c r="S55" s="70" t="s">
        <v>5</v>
      </c>
      <c r="T55" s="44" t="s">
        <v>12</v>
      </c>
      <c r="U55" s="44" t="s">
        <v>13</v>
      </c>
    </row>
    <row r="56" ht="142.5" spans="1:21">
      <c r="A56" s="6">
        <v>73</v>
      </c>
      <c r="B56" s="36" t="s">
        <v>57</v>
      </c>
      <c r="C56" s="36" t="s">
        <v>531</v>
      </c>
      <c r="D56" s="36" t="s">
        <v>2175</v>
      </c>
      <c r="E56" s="36" t="s">
        <v>2176</v>
      </c>
      <c r="F56" s="37" t="s">
        <v>2177</v>
      </c>
      <c r="G56" s="39" t="s">
        <v>2147</v>
      </c>
      <c r="H56" s="39">
        <v>12</v>
      </c>
      <c r="I56" s="62" t="s">
        <v>2148</v>
      </c>
      <c r="J56" s="36">
        <v>15000</v>
      </c>
      <c r="K56" s="36" t="s">
        <v>2149</v>
      </c>
      <c r="L56" s="15" t="s">
        <v>2150</v>
      </c>
      <c r="M56" s="63"/>
      <c r="N56" s="50" t="s">
        <v>2175</v>
      </c>
      <c r="O56" s="51" t="s">
        <v>2178</v>
      </c>
      <c r="P56" s="52" t="str">
        <f t="shared" si="0"/>
        <v>上犹油石农光互补光伏发电项目</v>
      </c>
      <c r="Q56" s="7" t="s">
        <v>11</v>
      </c>
      <c r="R56" s="29" t="s">
        <v>2152</v>
      </c>
      <c r="S56" s="70" t="s">
        <v>5</v>
      </c>
      <c r="T56" s="44" t="s">
        <v>12</v>
      </c>
      <c r="U56" s="44" t="s">
        <v>13</v>
      </c>
    </row>
    <row r="57" ht="142.5" spans="1:21">
      <c r="A57" s="6">
        <v>74</v>
      </c>
      <c r="B57" s="36" t="s">
        <v>57</v>
      </c>
      <c r="C57" s="36" t="s">
        <v>531</v>
      </c>
      <c r="D57" s="36" t="s">
        <v>2179</v>
      </c>
      <c r="E57" s="36" t="s">
        <v>2176</v>
      </c>
      <c r="F57" s="37" t="s">
        <v>2180</v>
      </c>
      <c r="G57" s="39" t="s">
        <v>2147</v>
      </c>
      <c r="H57" s="39">
        <v>12</v>
      </c>
      <c r="I57" s="62" t="s">
        <v>2148</v>
      </c>
      <c r="J57" s="36">
        <v>25000</v>
      </c>
      <c r="K57" s="36" t="s">
        <v>2149</v>
      </c>
      <c r="L57" s="15" t="s">
        <v>2150</v>
      </c>
      <c r="M57" s="63"/>
      <c r="N57" s="50" t="s">
        <v>2179</v>
      </c>
      <c r="O57" s="51" t="s">
        <v>2181</v>
      </c>
      <c r="P57" s="52" t="str">
        <f t="shared" si="0"/>
        <v>上犹河唇农光互补光伏发电项目</v>
      </c>
      <c r="Q57" s="7" t="s">
        <v>11</v>
      </c>
      <c r="R57" s="29" t="s">
        <v>2152</v>
      </c>
      <c r="S57" s="70" t="s">
        <v>5</v>
      </c>
      <c r="T57" s="44" t="s">
        <v>12</v>
      </c>
      <c r="U57" s="44" t="s">
        <v>13</v>
      </c>
    </row>
    <row r="58" ht="142.5" spans="1:21">
      <c r="A58" s="6">
        <v>75</v>
      </c>
      <c r="B58" s="36" t="s">
        <v>57</v>
      </c>
      <c r="C58" s="36" t="s">
        <v>531</v>
      </c>
      <c r="D58" s="36" t="s">
        <v>537</v>
      </c>
      <c r="E58" s="36" t="s">
        <v>538</v>
      </c>
      <c r="F58" s="37" t="s">
        <v>2182</v>
      </c>
      <c r="G58" s="39" t="s">
        <v>2183</v>
      </c>
      <c r="H58" s="39">
        <v>6</v>
      </c>
      <c r="I58" s="62" t="s">
        <v>2148</v>
      </c>
      <c r="J58" s="36">
        <v>25000</v>
      </c>
      <c r="K58" s="36" t="s">
        <v>2149</v>
      </c>
      <c r="L58" s="15" t="s">
        <v>2150</v>
      </c>
      <c r="M58" s="63"/>
      <c r="N58" s="50" t="s">
        <v>537</v>
      </c>
      <c r="O58" s="51" t="s">
        <v>2184</v>
      </c>
      <c r="P58" s="53" t="str">
        <f t="shared" si="0"/>
        <v>上犹黄竹农光互补光伏发电项目</v>
      </c>
      <c r="Q58" s="7" t="s">
        <v>11</v>
      </c>
      <c r="R58" s="29" t="s">
        <v>2152</v>
      </c>
      <c r="S58" s="70" t="s">
        <v>5</v>
      </c>
      <c r="T58" s="44" t="s">
        <v>12</v>
      </c>
      <c r="U58" s="44" t="s">
        <v>13</v>
      </c>
    </row>
    <row r="59" ht="409.5" spans="1:21">
      <c r="A59" s="6">
        <v>76</v>
      </c>
      <c r="B59" s="36" t="s">
        <v>57</v>
      </c>
      <c r="C59" s="36" t="s">
        <v>568</v>
      </c>
      <c r="D59" s="36" t="s">
        <v>572</v>
      </c>
      <c r="E59" s="36" t="s">
        <v>573</v>
      </c>
      <c r="F59" s="36" t="s">
        <v>2185</v>
      </c>
      <c r="G59" s="36" t="s">
        <v>2186</v>
      </c>
      <c r="H59" s="36">
        <v>14</v>
      </c>
      <c r="I59" s="62" t="s">
        <v>2148</v>
      </c>
      <c r="J59" s="36">
        <v>32000</v>
      </c>
      <c r="K59" s="36" t="s">
        <v>571</v>
      </c>
      <c r="L59" s="15" t="s">
        <v>2150</v>
      </c>
      <c r="M59" s="63"/>
      <c r="N59" s="50" t="s">
        <v>572</v>
      </c>
      <c r="O59" s="51" t="s">
        <v>2187</v>
      </c>
      <c r="P59" s="52" t="str">
        <f t="shared" si="0"/>
        <v>国家电投江西公司于都塘贯光伏发电项目</v>
      </c>
      <c r="Q59" s="7" t="s">
        <v>11</v>
      </c>
      <c r="R59" s="29" t="s">
        <v>2152</v>
      </c>
      <c r="S59" s="70" t="s">
        <v>5</v>
      </c>
      <c r="T59" s="44" t="s">
        <v>12</v>
      </c>
      <c r="U59" s="44" t="s">
        <v>13</v>
      </c>
    </row>
    <row r="60" ht="409.5" spans="1:21">
      <c r="A60" s="6">
        <v>77</v>
      </c>
      <c r="B60" s="36" t="s">
        <v>57</v>
      </c>
      <c r="C60" s="36" t="s">
        <v>568</v>
      </c>
      <c r="D60" s="36" t="s">
        <v>574</v>
      </c>
      <c r="E60" s="36" t="s">
        <v>573</v>
      </c>
      <c r="F60" s="36" t="s">
        <v>2188</v>
      </c>
      <c r="G60" s="36" t="s">
        <v>2186</v>
      </c>
      <c r="H60" s="36">
        <v>14</v>
      </c>
      <c r="I60" s="62" t="s">
        <v>2148</v>
      </c>
      <c r="J60" s="36">
        <v>38000</v>
      </c>
      <c r="K60" s="36" t="s">
        <v>571</v>
      </c>
      <c r="L60" s="15" t="s">
        <v>2150</v>
      </c>
      <c r="M60" s="63"/>
      <c r="N60" s="50" t="s">
        <v>574</v>
      </c>
      <c r="O60" s="51" t="s">
        <v>2189</v>
      </c>
      <c r="P60" s="53" t="str">
        <f t="shared" si="0"/>
        <v>国家电投江西公司于都梓山光伏发电项目</v>
      </c>
      <c r="Q60" s="7" t="s">
        <v>11</v>
      </c>
      <c r="R60" s="29" t="s">
        <v>2152</v>
      </c>
      <c r="S60" s="70" t="s">
        <v>5</v>
      </c>
      <c r="T60" s="44" t="s">
        <v>12</v>
      </c>
      <c r="U60" s="44" t="s">
        <v>13</v>
      </c>
    </row>
    <row r="61" ht="409.5" spans="1:21">
      <c r="A61" s="6">
        <v>78</v>
      </c>
      <c r="B61" s="36" t="s">
        <v>57</v>
      </c>
      <c r="C61" s="36" t="s">
        <v>568</v>
      </c>
      <c r="D61" s="36" t="s">
        <v>569</v>
      </c>
      <c r="E61" s="36" t="s">
        <v>570</v>
      </c>
      <c r="F61" s="36" t="s">
        <v>2190</v>
      </c>
      <c r="G61" s="36" t="s">
        <v>2186</v>
      </c>
      <c r="H61" s="36">
        <v>14</v>
      </c>
      <c r="I61" s="62" t="s">
        <v>2148</v>
      </c>
      <c r="J61" s="36">
        <v>30000</v>
      </c>
      <c r="K61" s="36" t="s">
        <v>571</v>
      </c>
      <c r="L61" s="15" t="s">
        <v>2150</v>
      </c>
      <c r="M61" s="63"/>
      <c r="N61" s="50" t="s">
        <v>569</v>
      </c>
      <c r="O61" s="51" t="s">
        <v>2191</v>
      </c>
      <c r="P61" s="52" t="str">
        <f t="shared" si="0"/>
        <v>国家电投江西公司于都胜利光伏发电项目</v>
      </c>
      <c r="Q61" s="7" t="s">
        <v>11</v>
      </c>
      <c r="R61" s="29" t="s">
        <v>2152</v>
      </c>
      <c r="S61" s="70" t="s">
        <v>5</v>
      </c>
      <c r="T61" s="44" t="s">
        <v>12</v>
      </c>
      <c r="U61" s="44" t="s">
        <v>13</v>
      </c>
    </row>
    <row r="62" ht="142.5" spans="1:21">
      <c r="A62" s="6">
        <v>79</v>
      </c>
      <c r="B62" s="36" t="s">
        <v>57</v>
      </c>
      <c r="C62" s="36" t="s">
        <v>396</v>
      </c>
      <c r="D62" s="36" t="s">
        <v>403</v>
      </c>
      <c r="E62" s="36" t="s">
        <v>404</v>
      </c>
      <c r="F62" s="36" t="s">
        <v>2192</v>
      </c>
      <c r="G62" s="36" t="s">
        <v>2193</v>
      </c>
      <c r="H62" s="36">
        <v>1</v>
      </c>
      <c r="I62" s="62" t="s">
        <v>2148</v>
      </c>
      <c r="J62" s="36">
        <v>25000</v>
      </c>
      <c r="K62" s="36" t="s">
        <v>405</v>
      </c>
      <c r="L62" s="15" t="s">
        <v>2150</v>
      </c>
      <c r="M62" s="63"/>
      <c r="N62" s="50" t="s">
        <v>403</v>
      </c>
      <c r="O62" s="51" t="s">
        <v>2194</v>
      </c>
      <c r="P62" s="53" t="str">
        <f t="shared" si="0"/>
        <v>国家电投崇义县铅厂镇25MW光伏发电项目</v>
      </c>
      <c r="Q62" s="7" t="s">
        <v>11</v>
      </c>
      <c r="R62" s="29" t="s">
        <v>2152</v>
      </c>
      <c r="S62" s="70" t="s">
        <v>5</v>
      </c>
      <c r="T62" s="44" t="s">
        <v>12</v>
      </c>
      <c r="U62" s="44" t="s">
        <v>13</v>
      </c>
    </row>
    <row r="63" ht="142.5" spans="1:21">
      <c r="A63" s="6">
        <v>81</v>
      </c>
      <c r="B63" s="42" t="s">
        <v>57</v>
      </c>
      <c r="C63" s="42" t="s">
        <v>501</v>
      </c>
      <c r="D63" s="43" t="s">
        <v>508</v>
      </c>
      <c r="E63" s="6" t="s">
        <v>509</v>
      </c>
      <c r="F63" s="6" t="s">
        <v>2195</v>
      </c>
      <c r="G63" s="6" t="s">
        <v>2196</v>
      </c>
      <c r="H63" s="44" t="s">
        <v>2197</v>
      </c>
      <c r="I63" s="65" t="s">
        <v>2198</v>
      </c>
      <c r="J63" s="66">
        <v>100000</v>
      </c>
      <c r="K63" s="65" t="s">
        <v>317</v>
      </c>
      <c r="L63" s="67">
        <v>2023.6</v>
      </c>
      <c r="M63" s="44">
        <v>40956</v>
      </c>
      <c r="N63" s="55" t="s">
        <v>508</v>
      </c>
      <c r="O63" s="51" t="s">
        <v>2199</v>
      </c>
      <c r="P63" s="52" t="str">
        <f t="shared" si="0"/>
        <v>国家能源集团瑞金市壬田、叶坪100MW农光互补项目</v>
      </c>
      <c r="Q63" s="7" t="s">
        <v>11</v>
      </c>
      <c r="R63" s="44" t="s">
        <v>2200</v>
      </c>
      <c r="S63" s="69" t="s">
        <v>5</v>
      </c>
      <c r="T63" s="44" t="s">
        <v>18</v>
      </c>
      <c r="U63" s="44" t="s">
        <v>19</v>
      </c>
    </row>
    <row r="64" ht="142.5" spans="1:21">
      <c r="A64" s="6">
        <v>82</v>
      </c>
      <c r="B64" s="42" t="s">
        <v>57</v>
      </c>
      <c r="C64" s="42" t="s">
        <v>501</v>
      </c>
      <c r="D64" s="5" t="s">
        <v>510</v>
      </c>
      <c r="E64" s="42" t="s">
        <v>509</v>
      </c>
      <c r="F64" s="6" t="s">
        <v>2201</v>
      </c>
      <c r="G64" s="6" t="s">
        <v>2196</v>
      </c>
      <c r="H64" s="44" t="s">
        <v>2197</v>
      </c>
      <c r="I64" s="42" t="s">
        <v>2202</v>
      </c>
      <c r="J64" s="66">
        <v>100000</v>
      </c>
      <c r="K64" s="65" t="s">
        <v>317</v>
      </c>
      <c r="L64" s="67">
        <v>2023.6</v>
      </c>
      <c r="M64" s="44">
        <v>41650</v>
      </c>
      <c r="N64" s="55" t="s">
        <v>510</v>
      </c>
      <c r="O64" s="51" t="s">
        <v>2203</v>
      </c>
      <c r="P64" s="52" t="str">
        <f t="shared" si="0"/>
        <v>国家能源集团瑞金市壬田100MW渔光互补项目</v>
      </c>
      <c r="Q64" s="7" t="s">
        <v>11</v>
      </c>
      <c r="R64" s="44" t="s">
        <v>2200</v>
      </c>
      <c r="S64" s="69" t="s">
        <v>5</v>
      </c>
      <c r="T64" s="44" t="s">
        <v>18</v>
      </c>
      <c r="U64" s="44" t="s">
        <v>19</v>
      </c>
    </row>
    <row r="65" ht="142.5" spans="1:21">
      <c r="A65" s="6">
        <v>83</v>
      </c>
      <c r="B65" s="5" t="s">
        <v>57</v>
      </c>
      <c r="C65" s="71" t="s">
        <v>451</v>
      </c>
      <c r="D65" s="72" t="s">
        <v>465</v>
      </c>
      <c r="E65" s="43" t="s">
        <v>466</v>
      </c>
      <c r="F65" s="73" t="s">
        <v>2204</v>
      </c>
      <c r="G65" s="74" t="s">
        <v>2205</v>
      </c>
      <c r="H65" s="61" t="s">
        <v>2206</v>
      </c>
      <c r="I65" s="85" t="s">
        <v>2198</v>
      </c>
      <c r="J65" s="73">
        <v>30000</v>
      </c>
      <c r="K65" s="85" t="s">
        <v>467</v>
      </c>
      <c r="L65" s="74">
        <v>2022.12</v>
      </c>
      <c r="M65" s="61">
        <v>61939</v>
      </c>
      <c r="N65" s="55" t="s">
        <v>465</v>
      </c>
      <c r="O65" s="51" t="s">
        <v>2207</v>
      </c>
      <c r="P65" s="52" t="str">
        <f t="shared" si="0"/>
        <v>国家能源集团赣州南康上期光伏发电项目</v>
      </c>
      <c r="Q65" s="7" t="s">
        <v>11</v>
      </c>
      <c r="R65" s="44" t="s">
        <v>2200</v>
      </c>
      <c r="S65" s="69" t="s">
        <v>5</v>
      </c>
      <c r="T65" s="44" t="s">
        <v>18</v>
      </c>
      <c r="U65" s="44" t="s">
        <v>19</v>
      </c>
    </row>
    <row r="66" ht="142.5" spans="1:21">
      <c r="A66" s="6">
        <v>84</v>
      </c>
      <c r="B66" s="5" t="s">
        <v>57</v>
      </c>
      <c r="C66" s="71" t="s">
        <v>451</v>
      </c>
      <c r="D66" s="72" t="s">
        <v>2208</v>
      </c>
      <c r="E66" s="43" t="s">
        <v>2209</v>
      </c>
      <c r="F66" s="73" t="s">
        <v>2210</v>
      </c>
      <c r="G66" s="74" t="s">
        <v>2205</v>
      </c>
      <c r="H66" s="61" t="s">
        <v>2206</v>
      </c>
      <c r="I66" s="74" t="s">
        <v>2198</v>
      </c>
      <c r="J66" s="73">
        <v>28000</v>
      </c>
      <c r="K66" s="85" t="s">
        <v>463</v>
      </c>
      <c r="L66" s="86">
        <v>2023.1</v>
      </c>
      <c r="M66" s="61">
        <v>11760</v>
      </c>
      <c r="N66" s="55" t="s">
        <v>2208</v>
      </c>
      <c r="O66" s="51" t="s">
        <v>2211</v>
      </c>
      <c r="P66" s="53" t="str">
        <f t="shared" ref="P66:P129" si="1">HYPERLINK(O66,N66)</f>
        <v>国家能源集团赣州南康大坪光伏发电项目</v>
      </c>
      <c r="Q66" s="7" t="s">
        <v>11</v>
      </c>
      <c r="R66" s="44" t="s">
        <v>2200</v>
      </c>
      <c r="S66" s="69" t="s">
        <v>5</v>
      </c>
      <c r="T66" s="44" t="s">
        <v>18</v>
      </c>
      <c r="U66" s="44" t="s">
        <v>19</v>
      </c>
    </row>
    <row r="67" ht="142.5" spans="1:21">
      <c r="A67" s="6">
        <v>85</v>
      </c>
      <c r="B67" s="5" t="s">
        <v>57</v>
      </c>
      <c r="C67" s="71" t="s">
        <v>451</v>
      </c>
      <c r="D67" s="72" t="s">
        <v>2212</v>
      </c>
      <c r="E67" s="43" t="s">
        <v>2213</v>
      </c>
      <c r="F67" s="74" t="s">
        <v>2214</v>
      </c>
      <c r="G67" s="74" t="s">
        <v>2205</v>
      </c>
      <c r="H67" s="61" t="s">
        <v>2206</v>
      </c>
      <c r="I67" s="74" t="s">
        <v>2198</v>
      </c>
      <c r="J67" s="73">
        <v>26000</v>
      </c>
      <c r="K67" s="85" t="s">
        <v>463</v>
      </c>
      <c r="L67" s="86">
        <v>2023.1</v>
      </c>
      <c r="M67" s="61">
        <v>10920</v>
      </c>
      <c r="N67" s="55" t="s">
        <v>2212</v>
      </c>
      <c r="O67" s="51" t="s">
        <v>2215</v>
      </c>
      <c r="P67" s="53" t="str">
        <f t="shared" si="1"/>
        <v>国家能源集团赣州南康西坌光伏发电项目</v>
      </c>
      <c r="Q67" s="7" t="s">
        <v>11</v>
      </c>
      <c r="R67" s="44" t="s">
        <v>2200</v>
      </c>
      <c r="S67" s="69" t="s">
        <v>5</v>
      </c>
      <c r="T67" s="44" t="s">
        <v>18</v>
      </c>
      <c r="U67" s="44" t="s">
        <v>19</v>
      </c>
    </row>
    <row r="68" ht="142.5" spans="1:21">
      <c r="A68" s="6">
        <v>86</v>
      </c>
      <c r="B68" s="5" t="s">
        <v>57</v>
      </c>
      <c r="C68" s="71" t="s">
        <v>451</v>
      </c>
      <c r="D68" s="72" t="s">
        <v>464</v>
      </c>
      <c r="E68" s="43" t="s">
        <v>462</v>
      </c>
      <c r="F68" s="75" t="s">
        <v>2216</v>
      </c>
      <c r="G68" s="74" t="s">
        <v>2205</v>
      </c>
      <c r="H68" s="61" t="s">
        <v>2206</v>
      </c>
      <c r="I68" s="74" t="s">
        <v>2198</v>
      </c>
      <c r="J68" s="73">
        <v>30000</v>
      </c>
      <c r="K68" s="85" t="s">
        <v>463</v>
      </c>
      <c r="L68" s="86">
        <v>2023.1</v>
      </c>
      <c r="M68" s="61">
        <v>12600</v>
      </c>
      <c r="N68" s="55" t="s">
        <v>464</v>
      </c>
      <c r="O68" s="51" t="s">
        <v>2217</v>
      </c>
      <c r="P68" s="53" t="str">
        <f t="shared" si="1"/>
        <v>国家能源集团赣州南康白马塘新屋里光伏发电项目</v>
      </c>
      <c r="Q68" s="7" t="s">
        <v>11</v>
      </c>
      <c r="R68" s="44" t="s">
        <v>2200</v>
      </c>
      <c r="S68" s="69" t="s">
        <v>5</v>
      </c>
      <c r="T68" s="44" t="s">
        <v>18</v>
      </c>
      <c r="U68" s="44" t="s">
        <v>19</v>
      </c>
    </row>
    <row r="69" ht="142.5" spans="1:21">
      <c r="A69" s="6">
        <v>87</v>
      </c>
      <c r="B69" s="5" t="s">
        <v>57</v>
      </c>
      <c r="C69" s="71" t="s">
        <v>451</v>
      </c>
      <c r="D69" s="72" t="s">
        <v>461</v>
      </c>
      <c r="E69" s="43" t="s">
        <v>462</v>
      </c>
      <c r="F69" s="73" t="s">
        <v>2218</v>
      </c>
      <c r="G69" s="74" t="s">
        <v>2205</v>
      </c>
      <c r="H69" s="61" t="s">
        <v>2206</v>
      </c>
      <c r="I69" s="74" t="s">
        <v>2198</v>
      </c>
      <c r="J69" s="73">
        <v>30000</v>
      </c>
      <c r="K69" s="85" t="s">
        <v>463</v>
      </c>
      <c r="L69" s="86">
        <v>2023.1</v>
      </c>
      <c r="M69" s="61">
        <v>12600</v>
      </c>
      <c r="N69" s="55" t="s">
        <v>461</v>
      </c>
      <c r="O69" s="51" t="s">
        <v>2219</v>
      </c>
      <c r="P69" s="53" t="str">
        <f t="shared" si="1"/>
        <v>国家能源集团赣州南康白马塘龙角仚光伏发电项目</v>
      </c>
      <c r="Q69" s="7" t="s">
        <v>11</v>
      </c>
      <c r="R69" s="44" t="s">
        <v>2200</v>
      </c>
      <c r="S69" s="69" t="s">
        <v>5</v>
      </c>
      <c r="T69" s="44" t="s">
        <v>18</v>
      </c>
      <c r="U69" s="44" t="s">
        <v>19</v>
      </c>
    </row>
    <row r="70" ht="142.5" spans="1:21">
      <c r="A70" s="6">
        <v>88</v>
      </c>
      <c r="B70" s="5" t="s">
        <v>57</v>
      </c>
      <c r="C70" s="71" t="s">
        <v>451</v>
      </c>
      <c r="D70" s="72" t="s">
        <v>2220</v>
      </c>
      <c r="E70" s="43" t="s">
        <v>2221</v>
      </c>
      <c r="F70" s="73" t="s">
        <v>2222</v>
      </c>
      <c r="G70" s="74" t="s">
        <v>2205</v>
      </c>
      <c r="H70" s="61" t="s">
        <v>2206</v>
      </c>
      <c r="I70" s="74" t="s">
        <v>2198</v>
      </c>
      <c r="J70" s="73">
        <v>30000</v>
      </c>
      <c r="K70" s="85" t="s">
        <v>463</v>
      </c>
      <c r="L70" s="86">
        <v>2023.1</v>
      </c>
      <c r="M70" s="61">
        <v>12600</v>
      </c>
      <c r="N70" s="55" t="s">
        <v>2220</v>
      </c>
      <c r="O70" s="51" t="s">
        <v>2223</v>
      </c>
      <c r="P70" s="53" t="str">
        <f t="shared" si="1"/>
        <v>国家能源集团赣州南康小安村下洋光伏发电项目</v>
      </c>
      <c r="Q70" s="7" t="s">
        <v>11</v>
      </c>
      <c r="R70" s="44" t="s">
        <v>2200</v>
      </c>
      <c r="S70" s="69" t="s">
        <v>5</v>
      </c>
      <c r="T70" s="44" t="s">
        <v>18</v>
      </c>
      <c r="U70" s="44" t="s">
        <v>19</v>
      </c>
    </row>
    <row r="71" ht="142.5" spans="1:21">
      <c r="A71" s="6">
        <v>89</v>
      </c>
      <c r="B71" s="5" t="s">
        <v>57</v>
      </c>
      <c r="C71" s="71" t="s">
        <v>451</v>
      </c>
      <c r="D71" s="72" t="s">
        <v>2224</v>
      </c>
      <c r="E71" s="43" t="s">
        <v>2221</v>
      </c>
      <c r="F71" s="73" t="s">
        <v>2225</v>
      </c>
      <c r="G71" s="74" t="s">
        <v>2205</v>
      </c>
      <c r="H71" s="61" t="s">
        <v>2206</v>
      </c>
      <c r="I71" s="74" t="s">
        <v>2198</v>
      </c>
      <c r="J71" s="73">
        <v>30000</v>
      </c>
      <c r="K71" s="85" t="s">
        <v>463</v>
      </c>
      <c r="L71" s="86">
        <v>2023.1</v>
      </c>
      <c r="M71" s="61">
        <v>12600</v>
      </c>
      <c r="N71" s="55" t="s">
        <v>2224</v>
      </c>
      <c r="O71" s="51" t="s">
        <v>2226</v>
      </c>
      <c r="P71" s="53" t="str">
        <f t="shared" si="1"/>
        <v>国家能源集团赣州南康小安村湾里光伏发电项目</v>
      </c>
      <c r="Q71" s="7" t="s">
        <v>11</v>
      </c>
      <c r="R71" s="44" t="s">
        <v>2200</v>
      </c>
      <c r="S71" s="69" t="s">
        <v>5</v>
      </c>
      <c r="T71" s="44" t="s">
        <v>18</v>
      </c>
      <c r="U71" s="44" t="s">
        <v>19</v>
      </c>
    </row>
    <row r="72" ht="142.5" spans="1:21">
      <c r="A72" s="6">
        <v>90</v>
      </c>
      <c r="B72" s="5" t="s">
        <v>57</v>
      </c>
      <c r="C72" s="71" t="s">
        <v>451</v>
      </c>
      <c r="D72" s="72" t="s">
        <v>2227</v>
      </c>
      <c r="E72" s="43" t="s">
        <v>2228</v>
      </c>
      <c r="F72" s="73" t="s">
        <v>2229</v>
      </c>
      <c r="G72" s="74" t="s">
        <v>2205</v>
      </c>
      <c r="H72" s="61" t="s">
        <v>2206</v>
      </c>
      <c r="I72" s="74" t="s">
        <v>2198</v>
      </c>
      <c r="J72" s="73">
        <v>29000</v>
      </c>
      <c r="K72" s="85" t="s">
        <v>463</v>
      </c>
      <c r="L72" s="86">
        <v>2023.1</v>
      </c>
      <c r="M72" s="61">
        <v>12180</v>
      </c>
      <c r="N72" s="55" t="s">
        <v>2227</v>
      </c>
      <c r="O72" s="51" t="s">
        <v>2230</v>
      </c>
      <c r="P72" s="53" t="str">
        <f t="shared" si="1"/>
        <v>国家能源集团赣州南康罗洞村光伏发电项目</v>
      </c>
      <c r="Q72" s="7" t="s">
        <v>11</v>
      </c>
      <c r="R72" s="44" t="s">
        <v>2200</v>
      </c>
      <c r="S72" s="69" t="s">
        <v>5</v>
      </c>
      <c r="T72" s="44" t="s">
        <v>18</v>
      </c>
      <c r="U72" s="44" t="s">
        <v>19</v>
      </c>
    </row>
    <row r="73" ht="148.5" spans="1:21">
      <c r="A73" s="6">
        <v>92</v>
      </c>
      <c r="B73" s="5" t="s">
        <v>57</v>
      </c>
      <c r="C73" s="5" t="s">
        <v>568</v>
      </c>
      <c r="D73" s="33" t="s">
        <v>579</v>
      </c>
      <c r="E73" s="33" t="s">
        <v>580</v>
      </c>
      <c r="F73" s="33" t="s">
        <v>2231</v>
      </c>
      <c r="G73" s="76" t="s">
        <v>2232</v>
      </c>
      <c r="H73" s="33" t="s">
        <v>2233</v>
      </c>
      <c r="I73" s="33" t="s">
        <v>2234</v>
      </c>
      <c r="J73" s="87">
        <v>50000</v>
      </c>
      <c r="K73" s="33" t="s">
        <v>239</v>
      </c>
      <c r="L73" s="88">
        <v>45265</v>
      </c>
      <c r="M73" s="35" t="s">
        <v>2128</v>
      </c>
      <c r="N73" s="55" t="s">
        <v>579</v>
      </c>
      <c r="O73" s="51" t="s">
        <v>2235</v>
      </c>
      <c r="P73" s="53" t="str">
        <f t="shared" si="1"/>
        <v>江西华电于都县靖石乡50MW农（林）光互补光伏发电项目</v>
      </c>
      <c r="Q73" s="7" t="s">
        <v>11</v>
      </c>
      <c r="R73" s="44" t="s">
        <v>2130</v>
      </c>
      <c r="S73" s="69" t="s">
        <v>5</v>
      </c>
      <c r="T73" s="44" t="s">
        <v>28</v>
      </c>
      <c r="U73" s="44" t="s">
        <v>2131</v>
      </c>
    </row>
    <row r="74" ht="142.5" spans="1:21">
      <c r="A74" s="6">
        <v>93</v>
      </c>
      <c r="B74" s="5" t="s">
        <v>57</v>
      </c>
      <c r="C74" s="5" t="s">
        <v>501</v>
      </c>
      <c r="D74" s="5" t="s">
        <v>514</v>
      </c>
      <c r="E74" s="5" t="s">
        <v>515</v>
      </c>
      <c r="F74" s="5" t="s">
        <v>2236</v>
      </c>
      <c r="G74" s="77" t="s">
        <v>2237</v>
      </c>
      <c r="H74" s="33" t="s">
        <v>2233</v>
      </c>
      <c r="I74" s="5" t="s">
        <v>2234</v>
      </c>
      <c r="J74" s="77">
        <v>90000</v>
      </c>
      <c r="K74" s="5" t="s">
        <v>516</v>
      </c>
      <c r="L74" s="88">
        <v>45267</v>
      </c>
      <c r="M74" s="35" t="s">
        <v>2128</v>
      </c>
      <c r="N74" s="55" t="s">
        <v>2238</v>
      </c>
      <c r="O74" s="51" t="s">
        <v>2239</v>
      </c>
      <c r="P74" s="52" t="str">
        <f t="shared" si="1"/>
        <v>瑞金市华电三能壬田90MW光伏发电项目</v>
      </c>
      <c r="Q74" s="7" t="s">
        <v>11</v>
      </c>
      <c r="R74" s="44" t="s">
        <v>2130</v>
      </c>
      <c r="S74" s="69" t="s">
        <v>5</v>
      </c>
      <c r="T74" s="44" t="s">
        <v>28</v>
      </c>
      <c r="U74" s="44" t="s">
        <v>2131</v>
      </c>
    </row>
    <row r="75" ht="142.5" spans="1:21">
      <c r="A75" s="6">
        <v>101</v>
      </c>
      <c r="B75" s="5" t="s">
        <v>57</v>
      </c>
      <c r="C75" s="71" t="s">
        <v>2240</v>
      </c>
      <c r="D75" s="43" t="s">
        <v>476</v>
      </c>
      <c r="E75" s="43" t="s">
        <v>477</v>
      </c>
      <c r="F75" s="6" t="s">
        <v>2241</v>
      </c>
      <c r="G75" s="6" t="s">
        <v>2242</v>
      </c>
      <c r="H75" s="6">
        <v>4000</v>
      </c>
      <c r="I75" s="43" t="s">
        <v>2198</v>
      </c>
      <c r="J75" s="89">
        <v>30000</v>
      </c>
      <c r="K75" s="89" t="s">
        <v>164</v>
      </c>
      <c r="L75" s="41"/>
      <c r="M75" s="40"/>
      <c r="N75" s="55" t="s">
        <v>476</v>
      </c>
      <c r="O75" s="51" t="s">
        <v>2243</v>
      </c>
      <c r="P75" s="53" t="str">
        <f t="shared" si="1"/>
        <v>龙源赣州南康龙华黄土排光伏发电项目</v>
      </c>
      <c r="Q75" s="7" t="s">
        <v>11</v>
      </c>
      <c r="R75" s="44" t="s">
        <v>2244</v>
      </c>
      <c r="S75" s="69" t="s">
        <v>5</v>
      </c>
      <c r="T75" s="44" t="s">
        <v>18</v>
      </c>
      <c r="U75" s="44" t="s">
        <v>20</v>
      </c>
    </row>
    <row r="76" ht="142.5" spans="1:21">
      <c r="A76" s="6">
        <v>102</v>
      </c>
      <c r="B76" s="5" t="s">
        <v>57</v>
      </c>
      <c r="C76" s="71" t="s">
        <v>2240</v>
      </c>
      <c r="D76" s="43" t="s">
        <v>478</v>
      </c>
      <c r="E76" s="43" t="s">
        <v>479</v>
      </c>
      <c r="F76" s="6" t="s">
        <v>2245</v>
      </c>
      <c r="G76" s="6" t="s">
        <v>2242</v>
      </c>
      <c r="H76" s="6">
        <v>4200</v>
      </c>
      <c r="I76" s="43" t="s">
        <v>2198</v>
      </c>
      <c r="J76" s="89">
        <v>30000</v>
      </c>
      <c r="K76" s="89" t="s">
        <v>164</v>
      </c>
      <c r="L76" s="41"/>
      <c r="M76" s="40"/>
      <c r="N76" s="55" t="s">
        <v>478</v>
      </c>
      <c r="O76" s="51" t="s">
        <v>2246</v>
      </c>
      <c r="P76" s="53" t="str">
        <f t="shared" si="1"/>
        <v>龙源赣州南康麻双光伏发电项目</v>
      </c>
      <c r="Q76" s="7" t="s">
        <v>11</v>
      </c>
      <c r="R76" s="44" t="s">
        <v>2244</v>
      </c>
      <c r="S76" s="69" t="s">
        <v>5</v>
      </c>
      <c r="T76" s="44" t="s">
        <v>18</v>
      </c>
      <c r="U76" s="44" t="s">
        <v>20</v>
      </c>
    </row>
    <row r="77" ht="142.5" spans="1:21">
      <c r="A77" s="6">
        <v>103</v>
      </c>
      <c r="B77" s="5" t="s">
        <v>57</v>
      </c>
      <c r="C77" s="71" t="s">
        <v>564</v>
      </c>
      <c r="D77" s="43" t="s">
        <v>583</v>
      </c>
      <c r="E77" s="43" t="s">
        <v>584</v>
      </c>
      <c r="F77" s="6" t="s">
        <v>2247</v>
      </c>
      <c r="G77" s="6" t="s">
        <v>2248</v>
      </c>
      <c r="H77" s="6">
        <v>5400</v>
      </c>
      <c r="I77" s="43" t="s">
        <v>2198</v>
      </c>
      <c r="J77" s="89">
        <v>30000</v>
      </c>
      <c r="K77" s="89" t="s">
        <v>164</v>
      </c>
      <c r="L77" s="41"/>
      <c r="M77" s="40"/>
      <c r="N77" s="55" t="s">
        <v>583</v>
      </c>
      <c r="O77" s="51" t="s">
        <v>2249</v>
      </c>
      <c r="P77" s="53" t="str">
        <f t="shared" si="1"/>
        <v>龙源赣州于都仙下石坑光伏发电项目</v>
      </c>
      <c r="Q77" s="7" t="s">
        <v>11</v>
      </c>
      <c r="R77" s="44" t="s">
        <v>2244</v>
      </c>
      <c r="S77" s="69" t="s">
        <v>5</v>
      </c>
      <c r="T77" s="44" t="s">
        <v>18</v>
      </c>
      <c r="U77" s="44" t="s">
        <v>20</v>
      </c>
    </row>
    <row r="78" ht="142.5" spans="1:21">
      <c r="A78" s="6">
        <v>104</v>
      </c>
      <c r="B78" s="5" t="s">
        <v>57</v>
      </c>
      <c r="C78" s="71" t="s">
        <v>564</v>
      </c>
      <c r="D78" s="43" t="s">
        <v>581</v>
      </c>
      <c r="E78" s="43" t="s">
        <v>582</v>
      </c>
      <c r="F78" s="6" t="s">
        <v>2250</v>
      </c>
      <c r="G78" s="6" t="s">
        <v>2248</v>
      </c>
      <c r="H78" s="6">
        <v>3500</v>
      </c>
      <c r="I78" s="43" t="s">
        <v>2198</v>
      </c>
      <c r="J78" s="89">
        <v>30000</v>
      </c>
      <c r="K78" s="89" t="s">
        <v>164</v>
      </c>
      <c r="L78" s="41"/>
      <c r="M78" s="40"/>
      <c r="N78" s="55" t="s">
        <v>581</v>
      </c>
      <c r="O78" s="51" t="s">
        <v>2251</v>
      </c>
      <c r="P78" s="53" t="str">
        <f t="shared" si="1"/>
        <v>龙源赣州于都车溪五丰光伏发电项目</v>
      </c>
      <c r="Q78" s="7" t="s">
        <v>11</v>
      </c>
      <c r="R78" s="44" t="s">
        <v>2244</v>
      </c>
      <c r="S78" s="69" t="s">
        <v>5</v>
      </c>
      <c r="T78" s="44" t="s">
        <v>18</v>
      </c>
      <c r="U78" s="44" t="s">
        <v>20</v>
      </c>
    </row>
    <row r="79" ht="229.5" spans="1:21">
      <c r="A79" s="6">
        <v>105</v>
      </c>
      <c r="B79" s="5" t="s">
        <v>57</v>
      </c>
      <c r="C79" s="71" t="s">
        <v>553</v>
      </c>
      <c r="D79" s="43" t="s">
        <v>2252</v>
      </c>
      <c r="E79" s="43" t="s">
        <v>2253</v>
      </c>
      <c r="F79" s="6" t="s">
        <v>2254</v>
      </c>
      <c r="G79" s="6" t="s">
        <v>2255</v>
      </c>
      <c r="H79" s="6">
        <v>6.5</v>
      </c>
      <c r="I79" s="43" t="s">
        <v>2148</v>
      </c>
      <c r="J79" s="89">
        <v>70000</v>
      </c>
      <c r="K79" s="89" t="s">
        <v>386</v>
      </c>
      <c r="L79" s="49">
        <v>45627</v>
      </c>
      <c r="M79" s="41"/>
      <c r="N79" s="55" t="s">
        <v>2252</v>
      </c>
      <c r="O79" s="51" t="s">
        <v>2256</v>
      </c>
      <c r="P79" s="53" t="str">
        <f t="shared" si="1"/>
        <v>三峡能源寻乌澄江光伏发电项目</v>
      </c>
      <c r="Q79" s="7" t="s">
        <v>11</v>
      </c>
      <c r="R79" s="44" t="s">
        <v>2257</v>
      </c>
      <c r="S79" s="69" t="s">
        <v>5</v>
      </c>
      <c r="T79" s="44" t="s">
        <v>35</v>
      </c>
      <c r="U79" s="44" t="s">
        <v>13</v>
      </c>
    </row>
    <row r="80" ht="142.5" spans="1:21">
      <c r="A80" s="6">
        <v>143</v>
      </c>
      <c r="B80" s="5" t="s">
        <v>61</v>
      </c>
      <c r="C80" s="5" t="s">
        <v>2258</v>
      </c>
      <c r="D80" s="5" t="s">
        <v>672</v>
      </c>
      <c r="E80" s="5" t="s">
        <v>669</v>
      </c>
      <c r="F80" s="5" t="s">
        <v>2259</v>
      </c>
      <c r="G80" s="5" t="s">
        <v>2260</v>
      </c>
      <c r="H80" s="33" t="s">
        <v>2261</v>
      </c>
      <c r="I80" s="5" t="s">
        <v>2262</v>
      </c>
      <c r="J80" s="77">
        <v>5993</v>
      </c>
      <c r="K80" s="5" t="s">
        <v>239</v>
      </c>
      <c r="L80" s="90">
        <v>45140</v>
      </c>
      <c r="M80" s="35" t="s">
        <v>2128</v>
      </c>
      <c r="N80" s="55" t="s">
        <v>672</v>
      </c>
      <c r="O80" s="51" t="s">
        <v>2263</v>
      </c>
      <c r="P80" s="53" t="str">
        <f t="shared" si="1"/>
        <v>江西华电吉安瀚羽霏一期5.993MW屋顶分布式光伏项目</v>
      </c>
      <c r="Q80" s="7" t="s">
        <v>11</v>
      </c>
      <c r="R80" s="44" t="s">
        <v>2130</v>
      </c>
      <c r="S80" s="69" t="s">
        <v>5</v>
      </c>
      <c r="T80" s="44" t="s">
        <v>28</v>
      </c>
      <c r="U80" s="44" t="s">
        <v>2131</v>
      </c>
    </row>
    <row r="81" ht="142.5" spans="1:21">
      <c r="A81" s="6">
        <v>144</v>
      </c>
      <c r="B81" s="5" t="s">
        <v>61</v>
      </c>
      <c r="C81" s="78" t="s">
        <v>2258</v>
      </c>
      <c r="D81" s="78" t="s">
        <v>668</v>
      </c>
      <c r="E81" s="78" t="s">
        <v>669</v>
      </c>
      <c r="F81" s="78" t="s">
        <v>2264</v>
      </c>
      <c r="G81" s="78" t="s">
        <v>2260</v>
      </c>
      <c r="H81" s="33" t="s">
        <v>2261</v>
      </c>
      <c r="I81" s="78" t="s">
        <v>2262</v>
      </c>
      <c r="J81" s="91">
        <v>5995</v>
      </c>
      <c r="K81" s="78" t="s">
        <v>239</v>
      </c>
      <c r="L81" s="90">
        <v>45141</v>
      </c>
      <c r="M81" s="35" t="s">
        <v>2128</v>
      </c>
      <c r="N81" s="55" t="s">
        <v>668</v>
      </c>
      <c r="O81" s="51" t="s">
        <v>2265</v>
      </c>
      <c r="P81" s="53" t="str">
        <f t="shared" si="1"/>
        <v>江西华电吉安瀚羽霏二期5.995MW屋顶分布式光伏项目</v>
      </c>
      <c r="Q81" s="7" t="s">
        <v>11</v>
      </c>
      <c r="R81" s="44" t="s">
        <v>2130</v>
      </c>
      <c r="S81" s="69" t="s">
        <v>5</v>
      </c>
      <c r="T81" s="44" t="s">
        <v>28</v>
      </c>
      <c r="U81" s="44" t="s">
        <v>2131</v>
      </c>
    </row>
    <row r="82" ht="142.5" spans="1:21">
      <c r="A82" s="6">
        <v>145</v>
      </c>
      <c r="B82" s="5" t="s">
        <v>61</v>
      </c>
      <c r="C82" s="78" t="s">
        <v>2258</v>
      </c>
      <c r="D82" s="78" t="s">
        <v>670</v>
      </c>
      <c r="E82" s="78" t="s">
        <v>669</v>
      </c>
      <c r="F82" s="78" t="s">
        <v>2266</v>
      </c>
      <c r="G82" s="78" t="s">
        <v>2260</v>
      </c>
      <c r="H82" s="33" t="s">
        <v>2261</v>
      </c>
      <c r="I82" s="78" t="s">
        <v>2262</v>
      </c>
      <c r="J82" s="91">
        <v>5996</v>
      </c>
      <c r="K82" s="78" t="s">
        <v>239</v>
      </c>
      <c r="L82" s="90">
        <v>45142</v>
      </c>
      <c r="M82" s="35" t="s">
        <v>2128</v>
      </c>
      <c r="N82" s="55" t="s">
        <v>670</v>
      </c>
      <c r="O82" s="51" t="s">
        <v>2267</v>
      </c>
      <c r="P82" s="53" t="str">
        <f t="shared" si="1"/>
        <v>江西华电吉安瀚羽霏三期5.996MW屋顶分布式光伏项目</v>
      </c>
      <c r="Q82" s="7" t="s">
        <v>11</v>
      </c>
      <c r="R82" s="44" t="s">
        <v>2130</v>
      </c>
      <c r="S82" s="69" t="s">
        <v>5</v>
      </c>
      <c r="T82" s="44" t="s">
        <v>28</v>
      </c>
      <c r="U82" s="44" t="s">
        <v>2131</v>
      </c>
    </row>
    <row r="83" ht="142.5" spans="1:21">
      <c r="A83" s="6">
        <v>146</v>
      </c>
      <c r="B83" s="5" t="s">
        <v>61</v>
      </c>
      <c r="C83" s="78" t="s">
        <v>2258</v>
      </c>
      <c r="D83" s="78" t="s">
        <v>671</v>
      </c>
      <c r="E83" s="78" t="s">
        <v>669</v>
      </c>
      <c r="F83" s="78" t="s">
        <v>2268</v>
      </c>
      <c r="G83" s="78" t="s">
        <v>2260</v>
      </c>
      <c r="H83" s="33" t="s">
        <v>2261</v>
      </c>
      <c r="I83" s="78" t="s">
        <v>2262</v>
      </c>
      <c r="J83" s="91">
        <v>5991</v>
      </c>
      <c r="K83" s="78" t="s">
        <v>239</v>
      </c>
      <c r="L83" s="90">
        <v>45143</v>
      </c>
      <c r="M83" s="35" t="s">
        <v>2128</v>
      </c>
      <c r="N83" s="55" t="s">
        <v>671</v>
      </c>
      <c r="O83" s="51" t="s">
        <v>2269</v>
      </c>
      <c r="P83" s="53" t="str">
        <f t="shared" si="1"/>
        <v>江西华电吉安瀚羽霏四期5.991MW屋顶分布式光伏项目</v>
      </c>
      <c r="Q83" s="7" t="s">
        <v>11</v>
      </c>
      <c r="R83" s="44" t="s">
        <v>2130</v>
      </c>
      <c r="S83" s="69" t="s">
        <v>5</v>
      </c>
      <c r="T83" s="44" t="s">
        <v>28</v>
      </c>
      <c r="U83" s="44" t="s">
        <v>2131</v>
      </c>
    </row>
    <row r="84" ht="142.5" spans="1:21">
      <c r="A84" s="6">
        <v>249</v>
      </c>
      <c r="B84" s="5" t="s">
        <v>58</v>
      </c>
      <c r="C84" s="71" t="s">
        <v>1494</v>
      </c>
      <c r="D84" s="43" t="s">
        <v>1498</v>
      </c>
      <c r="E84" s="43" t="s">
        <v>1499</v>
      </c>
      <c r="F84" s="6" t="s">
        <v>2270</v>
      </c>
      <c r="G84" s="6" t="s">
        <v>2271</v>
      </c>
      <c r="H84" s="6">
        <v>4</v>
      </c>
      <c r="I84" s="43" t="s">
        <v>2148</v>
      </c>
      <c r="J84" s="89">
        <v>85000</v>
      </c>
      <c r="K84" s="43" t="s">
        <v>1500</v>
      </c>
      <c r="L84" s="92">
        <v>45261</v>
      </c>
      <c r="M84" s="41"/>
      <c r="N84" s="55" t="s">
        <v>2272</v>
      </c>
      <c r="O84" s="51" t="s">
        <v>2273</v>
      </c>
      <c r="P84" s="52" t="str">
        <f t="shared" si="1"/>
        <v>国家电投洪门电厂万年县石镇镇珏田村85MW光伏发电项目</v>
      </c>
      <c r="Q84" s="44" t="s">
        <v>10</v>
      </c>
      <c r="R84" s="44" t="s">
        <v>10</v>
      </c>
      <c r="S84" s="69" t="s">
        <v>5</v>
      </c>
      <c r="T84" s="44" t="s">
        <v>36</v>
      </c>
      <c r="U84" s="44">
        <v>0</v>
      </c>
    </row>
    <row r="85" ht="142.5" spans="1:21">
      <c r="A85" s="6">
        <v>218</v>
      </c>
      <c r="B85" s="42" t="s">
        <v>62</v>
      </c>
      <c r="C85" s="42" t="s">
        <v>1328</v>
      </c>
      <c r="D85" s="5" t="s">
        <v>1331</v>
      </c>
      <c r="E85" s="42" t="s">
        <v>1332</v>
      </c>
      <c r="F85" s="41" t="s">
        <v>2274</v>
      </c>
      <c r="G85" s="79" t="s">
        <v>2275</v>
      </c>
      <c r="H85" s="44" t="s">
        <v>2276</v>
      </c>
      <c r="I85" s="44" t="s">
        <v>2277</v>
      </c>
      <c r="J85" s="44">
        <v>20000</v>
      </c>
      <c r="K85" s="65" t="s">
        <v>1333</v>
      </c>
      <c r="L85" s="44">
        <v>2023.5</v>
      </c>
      <c r="M85" s="44">
        <v>8731.02</v>
      </c>
      <c r="N85" s="55" t="s">
        <v>1331</v>
      </c>
      <c r="O85" s="51" t="s">
        <v>2278</v>
      </c>
      <c r="P85" s="53" t="str">
        <f t="shared" si="1"/>
        <v>国家能源集团恒湖垦殖场20MW屋顶光伏发电示范项目</v>
      </c>
      <c r="Q85" s="7" t="s">
        <v>11</v>
      </c>
      <c r="R85" s="44" t="s">
        <v>2200</v>
      </c>
      <c r="S85" s="69" t="s">
        <v>5</v>
      </c>
      <c r="T85" s="44" t="s">
        <v>18</v>
      </c>
      <c r="U85" s="44" t="s">
        <v>19</v>
      </c>
    </row>
    <row r="86" ht="142.5" spans="1:21">
      <c r="A86" s="6">
        <v>220</v>
      </c>
      <c r="B86" s="6" t="s">
        <v>62</v>
      </c>
      <c r="C86" s="6" t="s">
        <v>68</v>
      </c>
      <c r="D86" s="80" t="s">
        <v>1203</v>
      </c>
      <c r="E86" s="80" t="s">
        <v>1204</v>
      </c>
      <c r="F86" s="6" t="s">
        <v>2279</v>
      </c>
      <c r="G86" s="6" t="s">
        <v>2280</v>
      </c>
      <c r="H86" s="12">
        <v>7000</v>
      </c>
      <c r="I86" s="80" t="s">
        <v>2281</v>
      </c>
      <c r="J86" s="81">
        <v>60000</v>
      </c>
      <c r="K86" s="81" t="s">
        <v>372</v>
      </c>
      <c r="L86" s="41"/>
      <c r="M86" s="40"/>
      <c r="N86" s="55" t="s">
        <v>1203</v>
      </c>
      <c r="O86" s="51" t="s">
        <v>2282</v>
      </c>
      <c r="P86" s="53" t="str">
        <f t="shared" si="1"/>
        <v>赣能南昌赣江新区60MW渔光互补光伏发电项目</v>
      </c>
      <c r="Q86" s="7" t="s">
        <v>11</v>
      </c>
      <c r="R86" s="44" t="s">
        <v>2283</v>
      </c>
      <c r="S86" s="69" t="s">
        <v>5</v>
      </c>
      <c r="T86" s="44" t="s">
        <v>30</v>
      </c>
      <c r="U86" s="44" t="s">
        <v>31</v>
      </c>
    </row>
    <row r="87" ht="142.5" spans="1:21">
      <c r="A87" s="6">
        <v>221</v>
      </c>
      <c r="B87" s="6" t="s">
        <v>62</v>
      </c>
      <c r="C87" s="6" t="s">
        <v>68</v>
      </c>
      <c r="D87" s="6" t="s">
        <v>1205</v>
      </c>
      <c r="E87" s="6" t="s">
        <v>1206</v>
      </c>
      <c r="F87" s="6" t="s">
        <v>2284</v>
      </c>
      <c r="G87" s="6" t="s">
        <v>2285</v>
      </c>
      <c r="H87" s="44">
        <v>400</v>
      </c>
      <c r="I87" s="80" t="s">
        <v>2096</v>
      </c>
      <c r="J87" s="44">
        <v>1500</v>
      </c>
      <c r="K87" s="81" t="s">
        <v>372</v>
      </c>
      <c r="L87" s="41"/>
      <c r="M87" s="40"/>
      <c r="N87" s="55" t="s">
        <v>1205</v>
      </c>
      <c r="O87" s="51" t="s">
        <v>2286</v>
      </c>
      <c r="P87" s="53" t="str">
        <f t="shared" si="1"/>
        <v>南昌昌北国际机场一期光伏发电项目</v>
      </c>
      <c r="Q87" s="7" t="s">
        <v>11</v>
      </c>
      <c r="R87" s="44" t="s">
        <v>2283</v>
      </c>
      <c r="S87" s="69" t="s">
        <v>5</v>
      </c>
      <c r="T87" s="44" t="s">
        <v>30</v>
      </c>
      <c r="U87" s="44" t="s">
        <v>31</v>
      </c>
    </row>
    <row r="88" ht="142.5" spans="1:21">
      <c r="A88" s="6">
        <v>222</v>
      </c>
      <c r="B88" s="6" t="s">
        <v>62</v>
      </c>
      <c r="C88" s="6" t="s">
        <v>1019</v>
      </c>
      <c r="D88" s="6" t="s">
        <v>1239</v>
      </c>
      <c r="E88" s="6" t="s">
        <v>1240</v>
      </c>
      <c r="F88" s="6" t="s">
        <v>2287</v>
      </c>
      <c r="G88" s="6" t="s">
        <v>2285</v>
      </c>
      <c r="H88" s="44">
        <v>500</v>
      </c>
      <c r="I88" s="80" t="s">
        <v>2096</v>
      </c>
      <c r="J88" s="44">
        <v>5000</v>
      </c>
      <c r="K88" s="5" t="s">
        <v>372</v>
      </c>
      <c r="L88" s="41"/>
      <c r="M88" s="40"/>
      <c r="N88" s="55" t="s">
        <v>1239</v>
      </c>
      <c r="O88" s="51" t="s">
        <v>2288</v>
      </c>
      <c r="P88" s="53" t="str">
        <f t="shared" si="1"/>
        <v>南昌欧菲光电技术有限公司5MW屋顶分布式光伏发电项目</v>
      </c>
      <c r="Q88" s="7" t="s">
        <v>11</v>
      </c>
      <c r="R88" s="44" t="s">
        <v>2283</v>
      </c>
      <c r="S88" s="69" t="s">
        <v>5</v>
      </c>
      <c r="T88" s="44" t="s">
        <v>30</v>
      </c>
      <c r="U88" s="44" t="s">
        <v>31</v>
      </c>
    </row>
    <row r="89" ht="142.5" spans="1:21">
      <c r="A89" s="6">
        <v>234</v>
      </c>
      <c r="B89" s="6" t="s">
        <v>64</v>
      </c>
      <c r="C89" s="6" t="s">
        <v>1347</v>
      </c>
      <c r="D89" s="6" t="s">
        <v>1363</v>
      </c>
      <c r="E89" s="6" t="s">
        <v>1364</v>
      </c>
      <c r="F89" s="6" t="s">
        <v>2289</v>
      </c>
      <c r="G89" s="6" t="s">
        <v>2285</v>
      </c>
      <c r="H89" s="44">
        <v>500</v>
      </c>
      <c r="I89" s="80" t="s">
        <v>2096</v>
      </c>
      <c r="J89" s="44">
        <v>3200</v>
      </c>
      <c r="K89" s="5" t="s">
        <v>372</v>
      </c>
      <c r="L89" s="41"/>
      <c r="M89" s="40"/>
      <c r="N89" s="55" t="s">
        <v>1363</v>
      </c>
      <c r="O89" s="51" t="s">
        <v>2290</v>
      </c>
      <c r="P89" s="53" t="str">
        <f t="shared" si="1"/>
        <v>上栗中学金山校区3.2MW屋顶分布式光伏发电项目</v>
      </c>
      <c r="Q89" s="7" t="s">
        <v>11</v>
      </c>
      <c r="R89" s="44" t="s">
        <v>2283</v>
      </c>
      <c r="S89" s="69" t="s">
        <v>5</v>
      </c>
      <c r="T89" s="44" t="s">
        <v>30</v>
      </c>
      <c r="U89" s="44" t="s">
        <v>31</v>
      </c>
    </row>
    <row r="90" ht="142.5" spans="1:21">
      <c r="A90" s="6">
        <v>235</v>
      </c>
      <c r="B90" s="6" t="s">
        <v>64</v>
      </c>
      <c r="C90" s="6" t="s">
        <v>1347</v>
      </c>
      <c r="D90" s="6" t="s">
        <v>1365</v>
      </c>
      <c r="E90" s="6" t="s">
        <v>1366</v>
      </c>
      <c r="F90" s="6" t="s">
        <v>2291</v>
      </c>
      <c r="G90" s="6" t="s">
        <v>2285</v>
      </c>
      <c r="H90" s="44">
        <v>500</v>
      </c>
      <c r="I90" s="80" t="s">
        <v>2096</v>
      </c>
      <c r="J90" s="44">
        <v>2900</v>
      </c>
      <c r="K90" s="5" t="s">
        <v>372</v>
      </c>
      <c r="L90" s="41"/>
      <c r="M90" s="40"/>
      <c r="N90" s="55" t="s">
        <v>1365</v>
      </c>
      <c r="O90" s="51" t="s">
        <v>2292</v>
      </c>
      <c r="P90" s="53" t="str">
        <f t="shared" si="1"/>
        <v>上栗中学胜利校区2.9MW屋顶分布式光伏发电项目</v>
      </c>
      <c r="Q90" s="7" t="s">
        <v>11</v>
      </c>
      <c r="R90" s="44" t="s">
        <v>2283</v>
      </c>
      <c r="S90" s="69" t="s">
        <v>5</v>
      </c>
      <c r="T90" s="44" t="s">
        <v>30</v>
      </c>
      <c r="U90" s="44" t="s">
        <v>31</v>
      </c>
    </row>
    <row r="91" ht="142.5" spans="1:21">
      <c r="A91" s="6">
        <v>270</v>
      </c>
      <c r="B91" s="5" t="s">
        <v>58</v>
      </c>
      <c r="C91" s="36" t="s">
        <v>1481</v>
      </c>
      <c r="D91" s="36" t="s">
        <v>1485</v>
      </c>
      <c r="E91" s="36" t="s">
        <v>1486</v>
      </c>
      <c r="F91" s="39" t="s">
        <v>2293</v>
      </c>
      <c r="G91" s="39" t="s">
        <v>2294</v>
      </c>
      <c r="H91" s="39">
        <v>3</v>
      </c>
      <c r="I91" s="62" t="s">
        <v>2148</v>
      </c>
      <c r="J91" s="36">
        <v>20000</v>
      </c>
      <c r="K91" s="36" t="s">
        <v>1487</v>
      </c>
      <c r="L91" s="15" t="s">
        <v>2150</v>
      </c>
      <c r="M91" s="63"/>
      <c r="N91" s="50" t="s">
        <v>2295</v>
      </c>
      <c r="O91" s="51" t="s">
        <v>2296</v>
      </c>
      <c r="P91" s="53" t="str">
        <f t="shared" si="1"/>
        <v>江西省铅山县长山二期20MW光伏发电项目</v>
      </c>
      <c r="Q91" s="7" t="s">
        <v>11</v>
      </c>
      <c r="R91" s="29" t="s">
        <v>2152</v>
      </c>
      <c r="S91" s="70" t="s">
        <v>5</v>
      </c>
      <c r="T91" s="44" t="s">
        <v>12</v>
      </c>
      <c r="U91" s="44" t="s">
        <v>13</v>
      </c>
    </row>
    <row r="92" ht="142.5" spans="1:21">
      <c r="A92" s="6">
        <v>271</v>
      </c>
      <c r="B92" s="5" t="s">
        <v>58</v>
      </c>
      <c r="C92" s="36" t="s">
        <v>1481</v>
      </c>
      <c r="D92" s="36" t="s">
        <v>2297</v>
      </c>
      <c r="E92" s="36" t="s">
        <v>2298</v>
      </c>
      <c r="F92" s="39" t="s">
        <v>2299</v>
      </c>
      <c r="G92" s="39" t="s">
        <v>2294</v>
      </c>
      <c r="H92" s="39">
        <v>2</v>
      </c>
      <c r="I92" s="62" t="s">
        <v>2148</v>
      </c>
      <c r="J92" s="36">
        <v>20000</v>
      </c>
      <c r="K92" s="36" t="s">
        <v>1487</v>
      </c>
      <c r="L92" s="15" t="s">
        <v>2150</v>
      </c>
      <c r="M92" s="63"/>
      <c r="N92" s="50" t="s">
        <v>2300</v>
      </c>
      <c r="O92" s="51" t="s">
        <v>2301</v>
      </c>
      <c r="P92" s="52" t="str">
        <f t="shared" si="1"/>
        <v>江西省铅山县河口茶场20MW光伏发电项目</v>
      </c>
      <c r="Q92" s="7" t="s">
        <v>11</v>
      </c>
      <c r="R92" s="29" t="s">
        <v>2152</v>
      </c>
      <c r="S92" s="70" t="s">
        <v>5</v>
      </c>
      <c r="T92" s="44" t="s">
        <v>12</v>
      </c>
      <c r="U92" s="44" t="s">
        <v>13</v>
      </c>
    </row>
    <row r="93" ht="142.5" spans="1:21">
      <c r="A93" s="6">
        <v>210</v>
      </c>
      <c r="B93" s="6" t="s">
        <v>62</v>
      </c>
      <c r="C93" s="6" t="s">
        <v>1316</v>
      </c>
      <c r="D93" s="6" t="s">
        <v>1317</v>
      </c>
      <c r="E93" s="6" t="s">
        <v>1316</v>
      </c>
      <c r="F93" s="44" t="s">
        <v>2302</v>
      </c>
      <c r="G93" s="6" t="s">
        <v>2303</v>
      </c>
      <c r="H93" s="6">
        <v>0.5999</v>
      </c>
      <c r="I93" s="6" t="s">
        <v>2304</v>
      </c>
      <c r="J93" s="6">
        <v>5999</v>
      </c>
      <c r="K93" s="93" t="s">
        <v>1318</v>
      </c>
      <c r="L93" s="93">
        <v>45048</v>
      </c>
      <c r="M93" s="94" t="s">
        <v>2305</v>
      </c>
      <c r="N93" s="55" t="s">
        <v>2306</v>
      </c>
      <c r="O93" s="51" t="s">
        <v>2307</v>
      </c>
      <c r="P93" s="53" t="str">
        <f t="shared" si="1"/>
        <v>国家电投南昌电子信息（LED）产业创新示范园分布式光伏发电项目</v>
      </c>
      <c r="Q93" s="44" t="s">
        <v>10</v>
      </c>
      <c r="R93" s="44" t="s">
        <v>10</v>
      </c>
      <c r="S93" s="69" t="s">
        <v>5</v>
      </c>
      <c r="T93" s="44" t="s">
        <v>12</v>
      </c>
      <c r="U93" s="44" t="s">
        <v>13</v>
      </c>
    </row>
    <row r="94" ht="142.5" spans="1:21">
      <c r="A94" s="6">
        <v>148</v>
      </c>
      <c r="B94" s="81" t="s">
        <v>59</v>
      </c>
      <c r="C94" s="81" t="s">
        <v>975</v>
      </c>
      <c r="D94" s="81" t="s">
        <v>1007</v>
      </c>
      <c r="E94" s="81" t="s">
        <v>1008</v>
      </c>
      <c r="F94" s="82" t="s">
        <v>2308</v>
      </c>
      <c r="G94" s="81" t="s">
        <v>2309</v>
      </c>
      <c r="H94" s="81" t="s">
        <v>2310</v>
      </c>
      <c r="I94" s="81" t="s">
        <v>2262</v>
      </c>
      <c r="J94" s="81">
        <v>5000</v>
      </c>
      <c r="K94" s="81" t="s">
        <v>1009</v>
      </c>
      <c r="L94" s="95">
        <v>45139</v>
      </c>
      <c r="M94" s="41"/>
      <c r="N94" s="55" t="s">
        <v>1007</v>
      </c>
      <c r="O94" s="51" t="s">
        <v>2311</v>
      </c>
      <c r="P94" s="53" t="str">
        <f t="shared" si="1"/>
        <v>南大科院5MW屋顶分布式光伏发电项目</v>
      </c>
      <c r="Q94" s="44" t="s">
        <v>10</v>
      </c>
      <c r="R94" s="44" t="s">
        <v>10</v>
      </c>
      <c r="S94" s="69" t="s">
        <v>5</v>
      </c>
      <c r="T94" s="44" t="s">
        <v>30</v>
      </c>
      <c r="U94" s="44" t="s">
        <v>31</v>
      </c>
    </row>
    <row r="95" ht="142.5" spans="1:21">
      <c r="A95" s="6">
        <v>239</v>
      </c>
      <c r="B95" s="5" t="s">
        <v>58</v>
      </c>
      <c r="C95" s="5" t="s">
        <v>1432</v>
      </c>
      <c r="D95" s="5" t="s">
        <v>2312</v>
      </c>
      <c r="E95" s="5" t="s">
        <v>2313</v>
      </c>
      <c r="F95" s="5" t="s">
        <v>2314</v>
      </c>
      <c r="G95" s="5" t="s">
        <v>2315</v>
      </c>
      <c r="H95" s="5">
        <v>40</v>
      </c>
      <c r="I95" s="5" t="s">
        <v>2148</v>
      </c>
      <c r="J95" s="5">
        <v>30000</v>
      </c>
      <c r="K95" s="5" t="s">
        <v>1470</v>
      </c>
      <c r="L95" s="49">
        <v>45447</v>
      </c>
      <c r="M95" s="41"/>
      <c r="N95" s="55" t="s">
        <v>2316</v>
      </c>
      <c r="O95" s="51" t="s">
        <v>2317</v>
      </c>
      <c r="P95" s="52" t="str">
        <f t="shared" si="1"/>
        <v>鄱阳县游城乡范田村30MW林光互补光伏发电项目</v>
      </c>
      <c r="Q95" s="44" t="s">
        <v>10</v>
      </c>
      <c r="R95" s="44" t="s">
        <v>10</v>
      </c>
      <c r="S95" s="69" t="s">
        <v>5</v>
      </c>
      <c r="T95" s="44" t="s">
        <v>36</v>
      </c>
      <c r="U95" s="44">
        <v>0</v>
      </c>
    </row>
    <row r="96" ht="142.5" spans="1:21">
      <c r="A96" s="6">
        <v>238</v>
      </c>
      <c r="B96" s="5" t="s">
        <v>58</v>
      </c>
      <c r="C96" s="5" t="s">
        <v>1432</v>
      </c>
      <c r="D96" s="5" t="s">
        <v>1468</v>
      </c>
      <c r="E96" s="5" t="s">
        <v>1469</v>
      </c>
      <c r="F96" s="5" t="s">
        <v>2318</v>
      </c>
      <c r="G96" s="5" t="s">
        <v>2315</v>
      </c>
      <c r="H96" s="5">
        <v>40</v>
      </c>
      <c r="I96" s="5" t="s">
        <v>2148</v>
      </c>
      <c r="J96" s="5">
        <v>40000</v>
      </c>
      <c r="K96" s="5" t="s">
        <v>1470</v>
      </c>
      <c r="L96" s="49">
        <v>45446</v>
      </c>
      <c r="M96" s="41"/>
      <c r="N96" s="55" t="s">
        <v>2319</v>
      </c>
      <c r="O96" s="51" t="s">
        <v>2320</v>
      </c>
      <c r="P96" s="52" t="str">
        <f t="shared" si="1"/>
        <v>鄱阳县游城乡刘家村40MW林光互补光伏发电项目</v>
      </c>
      <c r="Q96" s="44" t="s">
        <v>10</v>
      </c>
      <c r="R96" s="44" t="s">
        <v>10</v>
      </c>
      <c r="S96" s="69" t="s">
        <v>5</v>
      </c>
      <c r="T96" s="44" t="s">
        <v>36</v>
      </c>
      <c r="U96" s="44">
        <v>0</v>
      </c>
    </row>
    <row r="97" ht="142.5" spans="1:21">
      <c r="A97" s="6">
        <v>240</v>
      </c>
      <c r="B97" s="5" t="s">
        <v>58</v>
      </c>
      <c r="C97" s="5" t="s">
        <v>1432</v>
      </c>
      <c r="D97" s="5" t="s">
        <v>2321</v>
      </c>
      <c r="E97" s="5" t="s">
        <v>2322</v>
      </c>
      <c r="F97" s="5" t="s">
        <v>2314</v>
      </c>
      <c r="G97" s="5" t="s">
        <v>2315</v>
      </c>
      <c r="H97" s="5">
        <v>40</v>
      </c>
      <c r="I97" s="5" t="s">
        <v>2148</v>
      </c>
      <c r="J97" s="5">
        <v>30000</v>
      </c>
      <c r="K97" s="5" t="s">
        <v>1470</v>
      </c>
      <c r="L97" s="49">
        <v>45448</v>
      </c>
      <c r="M97" s="41"/>
      <c r="N97" s="55" t="s">
        <v>2323</v>
      </c>
      <c r="O97" s="51" t="s">
        <v>2324</v>
      </c>
      <c r="P97" s="52" t="str">
        <f t="shared" si="1"/>
        <v>鄱阳县游城乡新畈村30MW林光互补光伏发电项目</v>
      </c>
      <c r="Q97" s="44" t="s">
        <v>10</v>
      </c>
      <c r="R97" s="44" t="s">
        <v>10</v>
      </c>
      <c r="S97" s="69" t="s">
        <v>5</v>
      </c>
      <c r="T97" s="44" t="s">
        <v>36</v>
      </c>
      <c r="U97" s="44">
        <v>0</v>
      </c>
    </row>
    <row r="98" ht="142.5" spans="1:21">
      <c r="A98" s="6">
        <v>336</v>
      </c>
      <c r="B98" s="36" t="s">
        <v>63</v>
      </c>
      <c r="C98" s="36" t="s">
        <v>1762</v>
      </c>
      <c r="D98" s="36" t="s">
        <v>1763</v>
      </c>
      <c r="E98" s="36" t="s">
        <v>1764</v>
      </c>
      <c r="F98" s="39" t="s">
        <v>2325</v>
      </c>
      <c r="G98" s="39" t="s">
        <v>2326</v>
      </c>
      <c r="H98" s="39">
        <v>0.2</v>
      </c>
      <c r="I98" s="62" t="s">
        <v>2262</v>
      </c>
      <c r="J98" s="36">
        <v>3000</v>
      </c>
      <c r="K98" s="36" t="s">
        <v>1318</v>
      </c>
      <c r="L98" s="15" t="s">
        <v>2150</v>
      </c>
      <c r="M98" s="63"/>
      <c r="N98" s="50" t="s">
        <v>1763</v>
      </c>
      <c r="O98" s="51" t="s">
        <v>2327</v>
      </c>
      <c r="P98" s="53" t="str">
        <f t="shared" si="1"/>
        <v>国家电投江西江南星厨房设备有限公司分布式光伏发电项目</v>
      </c>
      <c r="Q98" s="7" t="s">
        <v>11</v>
      </c>
      <c r="R98" s="29" t="s">
        <v>2152</v>
      </c>
      <c r="S98" s="70" t="s">
        <v>5</v>
      </c>
      <c r="T98" s="44" t="s">
        <v>12</v>
      </c>
      <c r="U98" s="44" t="s">
        <v>13</v>
      </c>
    </row>
    <row r="99" ht="142.5" spans="1:21">
      <c r="A99" s="6">
        <v>110</v>
      </c>
      <c r="B99" s="12" t="s">
        <v>61</v>
      </c>
      <c r="C99" s="12" t="s">
        <v>622</v>
      </c>
      <c r="D99" s="12" t="s">
        <v>673</v>
      </c>
      <c r="E99" s="12" t="s">
        <v>674</v>
      </c>
      <c r="F99" s="83" t="s">
        <v>2328</v>
      </c>
      <c r="G99" s="12" t="s">
        <v>2329</v>
      </c>
      <c r="H99" s="12">
        <v>8</v>
      </c>
      <c r="I99" s="12" t="s">
        <v>2148</v>
      </c>
      <c r="J99" s="12">
        <v>30000</v>
      </c>
      <c r="K99" s="12" t="s">
        <v>164</v>
      </c>
      <c r="L99" s="54">
        <v>45261</v>
      </c>
      <c r="M99" s="41" t="s">
        <v>2330</v>
      </c>
      <c r="N99" s="55" t="s">
        <v>673</v>
      </c>
      <c r="O99" s="51" t="s">
        <v>2331</v>
      </c>
      <c r="P99" s="52" t="str">
        <f t="shared" si="1"/>
        <v>龙源吉安吉水八都一期光伏发电项目</v>
      </c>
      <c r="Q99" s="44" t="s">
        <v>10</v>
      </c>
      <c r="R99" s="44" t="s">
        <v>10</v>
      </c>
      <c r="S99" s="69" t="s">
        <v>5</v>
      </c>
      <c r="T99" s="44" t="s">
        <v>18</v>
      </c>
      <c r="U99" s="44" t="s">
        <v>20</v>
      </c>
    </row>
    <row r="100" ht="142.5" spans="1:21">
      <c r="A100" s="6">
        <v>111</v>
      </c>
      <c r="B100" s="12" t="s">
        <v>61</v>
      </c>
      <c r="C100" s="84" t="s">
        <v>594</v>
      </c>
      <c r="D100" s="12" t="s">
        <v>604</v>
      </c>
      <c r="E100" s="12" t="s">
        <v>605</v>
      </c>
      <c r="F100" s="83" t="s">
        <v>2332</v>
      </c>
      <c r="G100" s="12" t="s">
        <v>2333</v>
      </c>
      <c r="H100" s="6">
        <v>3</v>
      </c>
      <c r="I100" s="80" t="s">
        <v>2148</v>
      </c>
      <c r="J100" s="81">
        <v>30000</v>
      </c>
      <c r="K100" s="80" t="s">
        <v>164</v>
      </c>
      <c r="L100" s="54">
        <v>45261</v>
      </c>
      <c r="M100" s="41" t="s">
        <v>2330</v>
      </c>
      <c r="N100" s="55" t="s">
        <v>604</v>
      </c>
      <c r="O100" s="51" t="s">
        <v>2334</v>
      </c>
      <c r="P100" s="53" t="str">
        <f t="shared" si="1"/>
        <v>龙源吉安安福平都一期光伏发电项目</v>
      </c>
      <c r="Q100" s="44" t="s">
        <v>10</v>
      </c>
      <c r="R100" s="44" t="s">
        <v>10</v>
      </c>
      <c r="S100" s="69" t="s">
        <v>5</v>
      </c>
      <c r="T100" s="44" t="s">
        <v>18</v>
      </c>
      <c r="U100" s="44" t="s">
        <v>20</v>
      </c>
    </row>
    <row r="101" ht="142.5" spans="1:21">
      <c r="A101" s="6">
        <v>112</v>
      </c>
      <c r="B101" s="12" t="s">
        <v>61</v>
      </c>
      <c r="C101" s="12" t="s">
        <v>622</v>
      </c>
      <c r="D101" s="12" t="s">
        <v>655</v>
      </c>
      <c r="E101" s="12" t="s">
        <v>656</v>
      </c>
      <c r="F101" s="83" t="s">
        <v>2335</v>
      </c>
      <c r="G101" s="12" t="s">
        <v>2336</v>
      </c>
      <c r="H101" s="12">
        <v>1</v>
      </c>
      <c r="I101" s="12" t="s">
        <v>2262</v>
      </c>
      <c r="J101" s="12">
        <v>3920</v>
      </c>
      <c r="K101" s="12" t="s">
        <v>454</v>
      </c>
      <c r="L101" s="54">
        <v>45261</v>
      </c>
      <c r="M101" s="41"/>
      <c r="N101" s="55" t="s">
        <v>655</v>
      </c>
      <c r="O101" s="51" t="s">
        <v>2337</v>
      </c>
      <c r="P101" s="53" t="str">
        <f t="shared" si="1"/>
        <v>华能傲农吉水分布式项目</v>
      </c>
      <c r="Q101" s="44" t="s">
        <v>10</v>
      </c>
      <c r="R101" s="44" t="s">
        <v>10</v>
      </c>
      <c r="S101" s="69" t="s">
        <v>5</v>
      </c>
      <c r="T101" s="44" t="s">
        <v>23</v>
      </c>
      <c r="U101" s="44" t="s">
        <v>24</v>
      </c>
    </row>
    <row r="102" ht="142.5" spans="1:21">
      <c r="A102" s="6">
        <v>113</v>
      </c>
      <c r="B102" s="12" t="s">
        <v>61</v>
      </c>
      <c r="C102" s="12" t="s">
        <v>690</v>
      </c>
      <c r="D102" s="12" t="s">
        <v>691</v>
      </c>
      <c r="E102" s="12" t="s">
        <v>692</v>
      </c>
      <c r="F102" s="83" t="s">
        <v>2338</v>
      </c>
      <c r="G102" s="12" t="s">
        <v>2339</v>
      </c>
      <c r="H102" s="12">
        <v>6</v>
      </c>
      <c r="I102" s="12" t="s">
        <v>2148</v>
      </c>
      <c r="J102" s="12">
        <v>30000</v>
      </c>
      <c r="K102" s="12" t="s">
        <v>625</v>
      </c>
      <c r="L102" s="54">
        <v>45261</v>
      </c>
      <c r="M102" s="41"/>
      <c r="N102" s="55" t="s">
        <v>691</v>
      </c>
      <c r="O102" s="51" t="s">
        <v>2340</v>
      </c>
      <c r="P102" s="53" t="str">
        <f t="shared" si="1"/>
        <v>华能井冈山电厂灰场光伏项目</v>
      </c>
      <c r="Q102" s="44" t="s">
        <v>10</v>
      </c>
      <c r="R102" s="44" t="s">
        <v>10</v>
      </c>
      <c r="S102" s="69" t="s">
        <v>5</v>
      </c>
      <c r="T102" s="44" t="s">
        <v>23</v>
      </c>
      <c r="U102" s="44" t="s">
        <v>24</v>
      </c>
    </row>
    <row r="103" ht="142.5" spans="1:21">
      <c r="A103" s="6">
        <v>114</v>
      </c>
      <c r="B103" s="12" t="s">
        <v>61</v>
      </c>
      <c r="C103" s="12" t="s">
        <v>707</v>
      </c>
      <c r="D103" s="12" t="s">
        <v>716</v>
      </c>
      <c r="E103" s="12" t="s">
        <v>717</v>
      </c>
      <c r="F103" s="83" t="s">
        <v>2341</v>
      </c>
      <c r="G103" s="12" t="s">
        <v>2342</v>
      </c>
      <c r="H103" s="12">
        <v>4</v>
      </c>
      <c r="I103" s="12" t="s">
        <v>2262</v>
      </c>
      <c r="J103" s="12">
        <v>20000</v>
      </c>
      <c r="K103" s="12" t="s">
        <v>718</v>
      </c>
      <c r="L103" s="80" t="s">
        <v>2343</v>
      </c>
      <c r="M103" s="41"/>
      <c r="N103" s="55" t="s">
        <v>716</v>
      </c>
      <c r="O103" s="51" t="s">
        <v>2344</v>
      </c>
      <c r="P103" s="53" t="str">
        <f t="shared" si="1"/>
        <v>遂川县裕鑫农牧有限公司20MW光伏发电项目</v>
      </c>
      <c r="Q103" s="44" t="s">
        <v>10</v>
      </c>
      <c r="R103" s="44" t="s">
        <v>10</v>
      </c>
      <c r="S103" s="69" t="s">
        <v>5</v>
      </c>
      <c r="T103" s="44" t="s">
        <v>38</v>
      </c>
      <c r="U103" s="44">
        <v>0</v>
      </c>
    </row>
    <row r="104" ht="142.5" spans="1:21">
      <c r="A104" s="6">
        <v>115</v>
      </c>
      <c r="B104" s="12" t="s">
        <v>61</v>
      </c>
      <c r="C104" s="12" t="s">
        <v>612</v>
      </c>
      <c r="D104" s="12" t="s">
        <v>619</v>
      </c>
      <c r="E104" s="12" t="s">
        <v>620</v>
      </c>
      <c r="F104" s="83" t="s">
        <v>2345</v>
      </c>
      <c r="G104" s="12" t="s">
        <v>2346</v>
      </c>
      <c r="H104" s="12">
        <v>4</v>
      </c>
      <c r="I104" s="12" t="s">
        <v>2148</v>
      </c>
      <c r="J104" s="12">
        <v>52000</v>
      </c>
      <c r="K104" s="12" t="s">
        <v>621</v>
      </c>
      <c r="L104" s="54">
        <v>45261</v>
      </c>
      <c r="M104" s="41"/>
      <c r="N104" s="55" t="s">
        <v>2347</v>
      </c>
      <c r="O104" s="51" t="s">
        <v>2348</v>
      </c>
      <c r="P104" s="53" t="str">
        <f t="shared" si="1"/>
        <v>吉安县学海矿业有限公司52WMp光伏发电</v>
      </c>
      <c r="Q104" s="44" t="s">
        <v>10</v>
      </c>
      <c r="R104" s="44" t="s">
        <v>10</v>
      </c>
      <c r="S104" s="69" t="s">
        <v>5</v>
      </c>
      <c r="T104" s="44" t="s">
        <v>38</v>
      </c>
      <c r="U104" s="44">
        <v>0</v>
      </c>
    </row>
    <row r="105" ht="142.5" spans="1:21">
      <c r="A105" s="6">
        <v>116</v>
      </c>
      <c r="B105" s="12" t="s">
        <v>61</v>
      </c>
      <c r="C105" s="12" t="s">
        <v>721</v>
      </c>
      <c r="D105" s="12" t="s">
        <v>722</v>
      </c>
      <c r="E105" s="12" t="s">
        <v>723</v>
      </c>
      <c r="F105" s="83" t="s">
        <v>2349</v>
      </c>
      <c r="G105" s="12" t="s">
        <v>2350</v>
      </c>
      <c r="H105" s="12">
        <v>0.8</v>
      </c>
      <c r="I105" s="12" t="s">
        <v>2262</v>
      </c>
      <c r="J105" s="12">
        <v>5500</v>
      </c>
      <c r="K105" s="12" t="s">
        <v>724</v>
      </c>
      <c r="L105" s="54" t="s">
        <v>2351</v>
      </c>
      <c r="M105" s="41"/>
      <c r="N105" s="55" t="s">
        <v>722</v>
      </c>
      <c r="O105" s="51" t="s">
        <v>2352</v>
      </c>
      <c r="P105" s="53" t="str">
        <f t="shared" si="1"/>
        <v>泰和南方水泥分布式光伏发电项目</v>
      </c>
      <c r="Q105" s="44" t="s">
        <v>10</v>
      </c>
      <c r="R105" s="44" t="s">
        <v>10</v>
      </c>
      <c r="S105" s="69" t="s">
        <v>5</v>
      </c>
      <c r="T105" s="44" t="s">
        <v>38</v>
      </c>
      <c r="U105" s="44">
        <v>0</v>
      </c>
    </row>
    <row r="106" ht="142.5" spans="1:21">
      <c r="A106" s="6">
        <v>117</v>
      </c>
      <c r="B106" s="12" t="s">
        <v>61</v>
      </c>
      <c r="C106" s="12" t="s">
        <v>690</v>
      </c>
      <c r="D106" s="12" t="s">
        <v>704</v>
      </c>
      <c r="E106" s="12" t="s">
        <v>705</v>
      </c>
      <c r="F106" s="83" t="s">
        <v>2353</v>
      </c>
      <c r="G106" s="12" t="s">
        <v>2354</v>
      </c>
      <c r="H106" s="12">
        <v>10</v>
      </c>
      <c r="I106" s="12" t="s">
        <v>2148</v>
      </c>
      <c r="J106" s="12">
        <v>50000</v>
      </c>
      <c r="K106" s="12" t="s">
        <v>706</v>
      </c>
      <c r="L106" s="54">
        <v>45231</v>
      </c>
      <c r="M106" s="41"/>
      <c r="N106" s="55" t="s">
        <v>704</v>
      </c>
      <c r="O106" s="51" t="s">
        <v>2355</v>
      </c>
      <c r="P106" s="53" t="str">
        <f t="shared" si="1"/>
        <v>中节能青原富滩废弃矿治理光伏发电项目</v>
      </c>
      <c r="Q106" s="44" t="s">
        <v>10</v>
      </c>
      <c r="R106" s="44" t="s">
        <v>10</v>
      </c>
      <c r="S106" s="69" t="s">
        <v>5</v>
      </c>
      <c r="T106" s="44" t="s">
        <v>52</v>
      </c>
      <c r="U106" s="44">
        <v>0</v>
      </c>
    </row>
    <row r="107" ht="142.5" spans="1:21">
      <c r="A107" s="6">
        <v>118</v>
      </c>
      <c r="B107" s="12" t="s">
        <v>61</v>
      </c>
      <c r="C107" s="12" t="s">
        <v>707</v>
      </c>
      <c r="D107" s="12" t="s">
        <v>719</v>
      </c>
      <c r="E107" s="12" t="s">
        <v>720</v>
      </c>
      <c r="F107" s="83" t="s">
        <v>2356</v>
      </c>
      <c r="G107" s="12" t="s">
        <v>2357</v>
      </c>
      <c r="H107" s="12">
        <v>6</v>
      </c>
      <c r="I107" s="12" t="s">
        <v>2148</v>
      </c>
      <c r="J107" s="12">
        <v>20000</v>
      </c>
      <c r="K107" s="12" t="s">
        <v>713</v>
      </c>
      <c r="L107" s="96">
        <v>45231</v>
      </c>
      <c r="M107" s="41"/>
      <c r="N107" s="55" t="s">
        <v>2358</v>
      </c>
      <c r="O107" s="51" t="s">
        <v>2359</v>
      </c>
      <c r="P107" s="53" t="str">
        <f t="shared" si="1"/>
        <v>中电工程达溪20MW光伏发电项目</v>
      </c>
      <c r="Q107" s="44" t="s">
        <v>10</v>
      </c>
      <c r="R107" s="44" t="s">
        <v>10</v>
      </c>
      <c r="S107" s="69" t="s">
        <v>5</v>
      </c>
      <c r="T107" s="44" t="s">
        <v>42</v>
      </c>
      <c r="U107" s="44">
        <v>0</v>
      </c>
    </row>
    <row r="108" ht="142.5" spans="1:21">
      <c r="A108" s="6">
        <v>119</v>
      </c>
      <c r="B108" s="12" t="s">
        <v>61</v>
      </c>
      <c r="C108" s="12" t="s">
        <v>622</v>
      </c>
      <c r="D108" s="12" t="s">
        <v>649</v>
      </c>
      <c r="E108" s="12" t="s">
        <v>650</v>
      </c>
      <c r="F108" s="83" t="s">
        <v>2360</v>
      </c>
      <c r="G108" s="12" t="s">
        <v>2361</v>
      </c>
      <c r="H108" s="12">
        <v>15</v>
      </c>
      <c r="I108" s="12" t="s">
        <v>2148</v>
      </c>
      <c r="J108" s="12">
        <v>50000</v>
      </c>
      <c r="K108" s="12" t="s">
        <v>467</v>
      </c>
      <c r="L108" s="54">
        <v>45261</v>
      </c>
      <c r="M108" s="41"/>
      <c r="N108" s="55" t="s">
        <v>649</v>
      </c>
      <c r="O108" s="51" t="s">
        <v>2362</v>
      </c>
      <c r="P108" s="52" t="str">
        <f t="shared" si="1"/>
        <v>国能吉水县白水镇垦殖场一分场50MW光伏发电项目</v>
      </c>
      <c r="Q108" s="44" t="s">
        <v>10</v>
      </c>
      <c r="R108" s="44" t="s">
        <v>10</v>
      </c>
      <c r="S108" s="69" t="s">
        <v>5</v>
      </c>
      <c r="T108" s="44" t="s">
        <v>18</v>
      </c>
      <c r="U108" s="44" t="s">
        <v>19</v>
      </c>
    </row>
    <row r="109" ht="142.5" spans="1:21">
      <c r="A109" s="6">
        <v>120</v>
      </c>
      <c r="B109" s="12" t="s">
        <v>61</v>
      </c>
      <c r="C109" s="12" t="s">
        <v>622</v>
      </c>
      <c r="D109" s="12" t="s">
        <v>651</v>
      </c>
      <c r="E109" s="12" t="s">
        <v>652</v>
      </c>
      <c r="F109" s="83" t="s">
        <v>2363</v>
      </c>
      <c r="G109" s="12" t="s">
        <v>2364</v>
      </c>
      <c r="H109" s="12">
        <v>3</v>
      </c>
      <c r="I109" s="12" t="s">
        <v>2148</v>
      </c>
      <c r="J109" s="12">
        <v>50000</v>
      </c>
      <c r="K109" s="12" t="s">
        <v>467</v>
      </c>
      <c r="L109" s="54">
        <v>45261</v>
      </c>
      <c r="M109" s="41"/>
      <c r="N109" s="55" t="s">
        <v>651</v>
      </c>
      <c r="O109" s="51" t="s">
        <v>2365</v>
      </c>
      <c r="P109" s="52" t="str">
        <f t="shared" si="1"/>
        <v>国能吉水县水田乡50MW光伏发电项目</v>
      </c>
      <c r="Q109" s="44" t="s">
        <v>10</v>
      </c>
      <c r="R109" s="44" t="s">
        <v>10</v>
      </c>
      <c r="S109" s="69" t="s">
        <v>5</v>
      </c>
      <c r="T109" s="44" t="s">
        <v>18</v>
      </c>
      <c r="U109" s="44" t="s">
        <v>19</v>
      </c>
    </row>
    <row r="110" ht="142.5" spans="1:21">
      <c r="A110" s="6">
        <v>121</v>
      </c>
      <c r="B110" s="12" t="s">
        <v>61</v>
      </c>
      <c r="C110" s="12" t="s">
        <v>622</v>
      </c>
      <c r="D110" s="12" t="s">
        <v>653</v>
      </c>
      <c r="E110" s="12" t="s">
        <v>654</v>
      </c>
      <c r="F110" s="83" t="s">
        <v>2366</v>
      </c>
      <c r="G110" s="12" t="s">
        <v>2367</v>
      </c>
      <c r="H110" s="12">
        <v>8</v>
      </c>
      <c r="I110" s="12" t="s">
        <v>2148</v>
      </c>
      <c r="J110" s="12">
        <v>50000</v>
      </c>
      <c r="K110" s="12" t="s">
        <v>467</v>
      </c>
      <c r="L110" s="54">
        <v>45261</v>
      </c>
      <c r="M110" s="41"/>
      <c r="N110" s="55" t="s">
        <v>653</v>
      </c>
      <c r="O110" s="51" t="s">
        <v>2368</v>
      </c>
      <c r="P110" s="52" t="str">
        <f t="shared" si="1"/>
        <v>国能吉水县乌江镇50MW光伏发电项目</v>
      </c>
      <c r="Q110" s="44" t="s">
        <v>10</v>
      </c>
      <c r="R110" s="44" t="s">
        <v>10</v>
      </c>
      <c r="S110" s="69" t="s">
        <v>5</v>
      </c>
      <c r="T110" s="44" t="s">
        <v>18</v>
      </c>
      <c r="U110" s="44" t="s">
        <v>19</v>
      </c>
    </row>
    <row r="111" ht="142.5" spans="1:21">
      <c r="A111" s="6">
        <v>122</v>
      </c>
      <c r="B111" s="12" t="s">
        <v>61</v>
      </c>
      <c r="C111" s="12" t="s">
        <v>725</v>
      </c>
      <c r="D111" s="12" t="s">
        <v>743</v>
      </c>
      <c r="E111" s="12" t="s">
        <v>744</v>
      </c>
      <c r="F111" s="83" t="s">
        <v>2369</v>
      </c>
      <c r="G111" s="12" t="s">
        <v>2370</v>
      </c>
      <c r="H111" s="12">
        <v>7.7</v>
      </c>
      <c r="I111" s="12" t="s">
        <v>2148</v>
      </c>
      <c r="J111" s="12">
        <v>30000</v>
      </c>
      <c r="K111" s="12" t="s">
        <v>467</v>
      </c>
      <c r="L111" s="54">
        <v>45261</v>
      </c>
      <c r="M111" s="41"/>
      <c r="N111" s="55" t="s">
        <v>743</v>
      </c>
      <c r="O111" s="51" t="s">
        <v>2371</v>
      </c>
      <c r="P111" s="52" t="str">
        <f t="shared" si="1"/>
        <v>国家能源集团万安县韶口乡梅岗村30MW光伏发电项目</v>
      </c>
      <c r="Q111" s="44" t="s">
        <v>10</v>
      </c>
      <c r="R111" s="44" t="s">
        <v>10</v>
      </c>
      <c r="S111" s="69" t="s">
        <v>5</v>
      </c>
      <c r="T111" s="44" t="s">
        <v>18</v>
      </c>
      <c r="U111" s="44" t="s">
        <v>19</v>
      </c>
    </row>
    <row r="112" ht="142.5" spans="1:21">
      <c r="A112" s="6">
        <v>123</v>
      </c>
      <c r="B112" s="12" t="s">
        <v>61</v>
      </c>
      <c r="C112" s="12" t="s">
        <v>725</v>
      </c>
      <c r="D112" s="12" t="s">
        <v>747</v>
      </c>
      <c r="E112" s="12" t="s">
        <v>746</v>
      </c>
      <c r="F112" s="83" t="s">
        <v>2372</v>
      </c>
      <c r="G112" s="12" t="s">
        <v>2370</v>
      </c>
      <c r="H112" s="12">
        <v>9.8</v>
      </c>
      <c r="I112" s="12" t="s">
        <v>2148</v>
      </c>
      <c r="J112" s="12">
        <v>30000</v>
      </c>
      <c r="K112" s="12" t="s">
        <v>467</v>
      </c>
      <c r="L112" s="54">
        <v>45261</v>
      </c>
      <c r="M112" s="41"/>
      <c r="N112" s="55" t="s">
        <v>747</v>
      </c>
      <c r="O112" s="51" t="s">
        <v>2373</v>
      </c>
      <c r="P112" s="53" t="str">
        <f t="shared" si="1"/>
        <v>国家能源集团万安县韶口乡石坵村（一期）30MW光伏发电项目</v>
      </c>
      <c r="Q112" s="44" t="s">
        <v>10</v>
      </c>
      <c r="R112" s="44" t="s">
        <v>10</v>
      </c>
      <c r="S112" s="69" t="s">
        <v>5</v>
      </c>
      <c r="T112" s="44" t="s">
        <v>18</v>
      </c>
      <c r="U112" s="44" t="s">
        <v>19</v>
      </c>
    </row>
    <row r="113" ht="142.5" spans="1:21">
      <c r="A113" s="6">
        <v>124</v>
      </c>
      <c r="B113" s="12" t="s">
        <v>61</v>
      </c>
      <c r="C113" s="12" t="s">
        <v>725</v>
      </c>
      <c r="D113" s="12" t="s">
        <v>745</v>
      </c>
      <c r="E113" s="12" t="s">
        <v>746</v>
      </c>
      <c r="F113" s="83" t="s">
        <v>2374</v>
      </c>
      <c r="G113" s="12" t="s">
        <v>2370</v>
      </c>
      <c r="H113" s="12">
        <v>8.4</v>
      </c>
      <c r="I113" s="12" t="s">
        <v>2148</v>
      </c>
      <c r="J113" s="12">
        <v>30000</v>
      </c>
      <c r="K113" s="12" t="s">
        <v>467</v>
      </c>
      <c r="L113" s="54">
        <v>45261</v>
      </c>
      <c r="M113" s="41"/>
      <c r="N113" s="55" t="s">
        <v>745</v>
      </c>
      <c r="O113" s="51" t="s">
        <v>2375</v>
      </c>
      <c r="P113" s="53" t="str">
        <f t="shared" si="1"/>
        <v>国家能源集团万安县韶口乡石坵村（二期）30MW光伏发电项目</v>
      </c>
      <c r="Q113" s="44" t="s">
        <v>10</v>
      </c>
      <c r="R113" s="44" t="s">
        <v>10</v>
      </c>
      <c r="S113" s="69" t="s">
        <v>5</v>
      </c>
      <c r="T113" s="44" t="s">
        <v>18</v>
      </c>
      <c r="U113" s="44" t="s">
        <v>19</v>
      </c>
    </row>
    <row r="114" ht="142.5" spans="1:21">
      <c r="A114" s="6">
        <v>125</v>
      </c>
      <c r="B114" s="12" t="s">
        <v>61</v>
      </c>
      <c r="C114" s="84" t="s">
        <v>594</v>
      </c>
      <c r="D114" s="12" t="s">
        <v>595</v>
      </c>
      <c r="E114" s="12" t="s">
        <v>596</v>
      </c>
      <c r="F114" s="83" t="s">
        <v>2376</v>
      </c>
      <c r="G114" s="12" t="s">
        <v>2377</v>
      </c>
      <c r="H114" s="6">
        <v>3</v>
      </c>
      <c r="I114" s="80" t="s">
        <v>2262</v>
      </c>
      <c r="J114" s="81">
        <v>5800</v>
      </c>
      <c r="K114" s="80" t="s">
        <v>597</v>
      </c>
      <c r="L114" s="54">
        <v>45261</v>
      </c>
      <c r="M114" s="41"/>
      <c r="N114" s="55" t="s">
        <v>2378</v>
      </c>
      <c r="O114" s="51" t="s">
        <v>2379</v>
      </c>
      <c r="P114" s="53" t="str">
        <f t="shared" si="1"/>
        <v>安福县新三江桥新型墙体建材有限责任公司屋顶分布式光伏项目</v>
      </c>
      <c r="Q114" s="44" t="s">
        <v>10</v>
      </c>
      <c r="R114" s="44" t="s">
        <v>10</v>
      </c>
      <c r="S114" s="69" t="s">
        <v>5</v>
      </c>
      <c r="T114" s="44" t="s">
        <v>30</v>
      </c>
      <c r="U114" s="44" t="s">
        <v>32</v>
      </c>
    </row>
    <row r="115" ht="142.5" spans="1:21">
      <c r="A115" s="6">
        <v>126</v>
      </c>
      <c r="B115" s="12" t="s">
        <v>61</v>
      </c>
      <c r="C115" s="84" t="s">
        <v>594</v>
      </c>
      <c r="D115" s="12" t="s">
        <v>601</v>
      </c>
      <c r="E115" s="12" t="s">
        <v>602</v>
      </c>
      <c r="F115" s="83" t="s">
        <v>2380</v>
      </c>
      <c r="G115" s="12" t="s">
        <v>2381</v>
      </c>
      <c r="H115" s="6">
        <v>12</v>
      </c>
      <c r="I115" s="80" t="s">
        <v>2148</v>
      </c>
      <c r="J115" s="6">
        <v>100000</v>
      </c>
      <c r="K115" s="80" t="s">
        <v>603</v>
      </c>
      <c r="L115" s="54">
        <v>45261</v>
      </c>
      <c r="M115" s="41"/>
      <c r="N115" s="55" t="s">
        <v>601</v>
      </c>
      <c r="O115" s="51" t="s">
        <v>2382</v>
      </c>
      <c r="P115" s="52" t="str">
        <f t="shared" si="1"/>
        <v>国家电投安福县赤谷乡100MW光储一体化发电项目</v>
      </c>
      <c r="Q115" s="44" t="s">
        <v>10</v>
      </c>
      <c r="R115" s="44" t="s">
        <v>10</v>
      </c>
      <c r="S115" s="69" t="s">
        <v>5</v>
      </c>
      <c r="T115" s="44" t="s">
        <v>12</v>
      </c>
      <c r="U115" s="44" t="s">
        <v>13</v>
      </c>
    </row>
    <row r="116" ht="142.5" spans="1:21">
      <c r="A116" s="6">
        <v>127</v>
      </c>
      <c r="B116" s="12" t="s">
        <v>61</v>
      </c>
      <c r="C116" s="12" t="s">
        <v>792</v>
      </c>
      <c r="D116" s="12" t="s">
        <v>800</v>
      </c>
      <c r="E116" s="12" t="s">
        <v>801</v>
      </c>
      <c r="F116" s="83" t="s">
        <v>2383</v>
      </c>
      <c r="G116" s="12" t="s">
        <v>2384</v>
      </c>
      <c r="H116" s="6">
        <v>16</v>
      </c>
      <c r="I116" s="80" t="s">
        <v>2148</v>
      </c>
      <c r="J116" s="6">
        <v>100000</v>
      </c>
      <c r="K116" s="80" t="s">
        <v>625</v>
      </c>
      <c r="L116" s="54">
        <v>45444</v>
      </c>
      <c r="M116" s="41"/>
      <c r="N116" s="55" t="s">
        <v>800</v>
      </c>
      <c r="O116" s="51" t="s">
        <v>2385</v>
      </c>
      <c r="P116" s="52" t="str">
        <f t="shared" si="1"/>
        <v>华能潭沿光伏发电项目</v>
      </c>
      <c r="Q116" s="44" t="s">
        <v>10</v>
      </c>
      <c r="R116" s="44" t="s">
        <v>10</v>
      </c>
      <c r="S116" s="69" t="s">
        <v>5</v>
      </c>
      <c r="T116" s="44" t="s">
        <v>23</v>
      </c>
      <c r="U116" s="44" t="s">
        <v>24</v>
      </c>
    </row>
    <row r="117" ht="142.5" spans="1:21">
      <c r="A117" s="6">
        <v>128</v>
      </c>
      <c r="B117" s="12" t="s">
        <v>61</v>
      </c>
      <c r="C117" s="12" t="s">
        <v>792</v>
      </c>
      <c r="D117" s="12" t="s">
        <v>796</v>
      </c>
      <c r="E117" s="12" t="s">
        <v>797</v>
      </c>
      <c r="F117" s="83" t="s">
        <v>2386</v>
      </c>
      <c r="G117" s="12" t="s">
        <v>2387</v>
      </c>
      <c r="H117" s="6">
        <v>9</v>
      </c>
      <c r="I117" s="80" t="s">
        <v>2148</v>
      </c>
      <c r="J117" s="6">
        <v>90000</v>
      </c>
      <c r="K117" s="80" t="s">
        <v>625</v>
      </c>
      <c r="L117" s="54">
        <v>45444</v>
      </c>
      <c r="M117" s="41"/>
      <c r="N117" s="55" t="s">
        <v>796</v>
      </c>
      <c r="O117" s="51" t="s">
        <v>2388</v>
      </c>
      <c r="P117" s="53" t="str">
        <f t="shared" si="1"/>
        <v>华能鹿沿光伏发电项目</v>
      </c>
      <c r="Q117" s="44" t="s">
        <v>10</v>
      </c>
      <c r="R117" s="44" t="s">
        <v>10</v>
      </c>
      <c r="S117" s="69" t="s">
        <v>5</v>
      </c>
      <c r="T117" s="44" t="s">
        <v>23</v>
      </c>
      <c r="U117" s="44" t="s">
        <v>24</v>
      </c>
    </row>
    <row r="118" ht="142.5" spans="1:21">
      <c r="A118" s="6">
        <v>129</v>
      </c>
      <c r="B118" s="12" t="s">
        <v>61</v>
      </c>
      <c r="C118" s="12" t="s">
        <v>792</v>
      </c>
      <c r="D118" s="12" t="s">
        <v>798</v>
      </c>
      <c r="E118" s="12" t="s">
        <v>799</v>
      </c>
      <c r="F118" s="83" t="s">
        <v>2389</v>
      </c>
      <c r="G118" s="12" t="s">
        <v>2390</v>
      </c>
      <c r="H118" s="6">
        <v>13</v>
      </c>
      <c r="I118" s="80" t="s">
        <v>2148</v>
      </c>
      <c r="J118" s="6">
        <v>80000</v>
      </c>
      <c r="K118" s="80" t="s">
        <v>625</v>
      </c>
      <c r="L118" s="54">
        <v>45444</v>
      </c>
      <c r="M118" s="41"/>
      <c r="N118" s="55" t="s">
        <v>798</v>
      </c>
      <c r="O118" s="51" t="s">
        <v>2391</v>
      </c>
      <c r="P118" s="53" t="str">
        <f t="shared" si="1"/>
        <v>华能七都光伏发电项目</v>
      </c>
      <c r="Q118" s="44" t="s">
        <v>10</v>
      </c>
      <c r="R118" s="44" t="s">
        <v>10</v>
      </c>
      <c r="S118" s="69" t="s">
        <v>5</v>
      </c>
      <c r="T118" s="44" t="s">
        <v>23</v>
      </c>
      <c r="U118" s="44" t="s">
        <v>24</v>
      </c>
    </row>
    <row r="119" ht="142.5" spans="1:21">
      <c r="A119" s="6">
        <v>130</v>
      </c>
      <c r="B119" s="12" t="s">
        <v>61</v>
      </c>
      <c r="C119" s="12" t="s">
        <v>792</v>
      </c>
      <c r="D119" s="12" t="s">
        <v>802</v>
      </c>
      <c r="E119" s="12" t="s">
        <v>803</v>
      </c>
      <c r="F119" s="83" t="s">
        <v>2392</v>
      </c>
      <c r="G119" s="12" t="s">
        <v>2393</v>
      </c>
      <c r="H119" s="6">
        <v>9</v>
      </c>
      <c r="I119" s="80" t="s">
        <v>2148</v>
      </c>
      <c r="J119" s="6">
        <v>160000</v>
      </c>
      <c r="K119" s="80" t="s">
        <v>625</v>
      </c>
      <c r="L119" s="54">
        <v>45444</v>
      </c>
      <c r="M119" s="41"/>
      <c r="N119" s="55" t="s">
        <v>802</v>
      </c>
      <c r="O119" s="51" t="s">
        <v>2394</v>
      </c>
      <c r="P119" s="53" t="str">
        <f t="shared" si="1"/>
        <v>华能藤陶光伏发电项目</v>
      </c>
      <c r="Q119" s="44" t="s">
        <v>10</v>
      </c>
      <c r="R119" s="44" t="s">
        <v>10</v>
      </c>
      <c r="S119" s="69" t="s">
        <v>5</v>
      </c>
      <c r="T119" s="44" t="s">
        <v>23</v>
      </c>
      <c r="U119" s="44" t="s">
        <v>24</v>
      </c>
    </row>
    <row r="120" ht="142.5" spans="1:21">
      <c r="A120" s="6">
        <v>131</v>
      </c>
      <c r="B120" s="12" t="s">
        <v>61</v>
      </c>
      <c r="C120" s="12" t="s">
        <v>792</v>
      </c>
      <c r="D120" s="12" t="s">
        <v>804</v>
      </c>
      <c r="E120" s="12" t="s">
        <v>805</v>
      </c>
      <c r="F120" s="83" t="s">
        <v>2395</v>
      </c>
      <c r="G120" s="12" t="s">
        <v>2396</v>
      </c>
      <c r="H120" s="6">
        <v>28</v>
      </c>
      <c r="I120" s="80" t="s">
        <v>2148</v>
      </c>
      <c r="J120" s="6">
        <v>90000</v>
      </c>
      <c r="K120" s="80" t="s">
        <v>625</v>
      </c>
      <c r="L120" s="54">
        <v>45444</v>
      </c>
      <c r="M120" s="41"/>
      <c r="N120" s="55" t="s">
        <v>804</v>
      </c>
      <c r="O120" s="51" t="s">
        <v>2397</v>
      </c>
      <c r="P120" s="53" t="str">
        <f t="shared" si="1"/>
        <v>华能瑶藤光伏发电项目</v>
      </c>
      <c r="Q120" s="44" t="s">
        <v>10</v>
      </c>
      <c r="R120" s="44" t="s">
        <v>10</v>
      </c>
      <c r="S120" s="69" t="s">
        <v>5</v>
      </c>
      <c r="T120" s="44" t="s">
        <v>23</v>
      </c>
      <c r="U120" s="44" t="s">
        <v>24</v>
      </c>
    </row>
    <row r="121" ht="142.5" spans="1:21">
      <c r="A121" s="6">
        <v>149</v>
      </c>
      <c r="B121" s="81" t="s">
        <v>59</v>
      </c>
      <c r="C121" s="81" t="s">
        <v>975</v>
      </c>
      <c r="D121" s="81" t="s">
        <v>1004</v>
      </c>
      <c r="E121" s="81" t="s">
        <v>1005</v>
      </c>
      <c r="F121" s="82" t="s">
        <v>2398</v>
      </c>
      <c r="G121" s="81" t="s">
        <v>2309</v>
      </c>
      <c r="H121" s="81" t="s">
        <v>2399</v>
      </c>
      <c r="I121" s="81" t="s">
        <v>2262</v>
      </c>
      <c r="J121" s="81">
        <v>2500</v>
      </c>
      <c r="K121" s="81" t="s">
        <v>1006</v>
      </c>
      <c r="L121" s="95">
        <v>45078</v>
      </c>
      <c r="M121" s="41"/>
      <c r="N121" s="55" t="s">
        <v>1004</v>
      </c>
      <c r="O121" s="51" t="s">
        <v>2400</v>
      </c>
      <c r="P121" s="53" t="str">
        <f t="shared" si="1"/>
        <v>国家电投江财现经管校区综合智慧能源项目</v>
      </c>
      <c r="Q121" s="44" t="s">
        <v>10</v>
      </c>
      <c r="R121" s="44" t="s">
        <v>10</v>
      </c>
      <c r="S121" s="69" t="s">
        <v>5</v>
      </c>
      <c r="T121" s="44" t="s">
        <v>12</v>
      </c>
      <c r="U121" s="44" t="s">
        <v>13</v>
      </c>
    </row>
    <row r="122" ht="142.5" spans="1:21">
      <c r="A122" s="6">
        <v>150</v>
      </c>
      <c r="B122" s="81" t="s">
        <v>59</v>
      </c>
      <c r="C122" s="84" t="s">
        <v>1093</v>
      </c>
      <c r="D122" s="80" t="s">
        <v>1154</v>
      </c>
      <c r="E122" s="80" t="s">
        <v>1155</v>
      </c>
      <c r="F122" s="44" t="s">
        <v>2401</v>
      </c>
      <c r="G122" s="6" t="s">
        <v>2402</v>
      </c>
      <c r="H122" s="6">
        <v>9</v>
      </c>
      <c r="I122" s="80" t="s">
        <v>2148</v>
      </c>
      <c r="J122" s="81">
        <v>25000</v>
      </c>
      <c r="K122" s="80" t="s">
        <v>1110</v>
      </c>
      <c r="L122" s="97">
        <v>45261</v>
      </c>
      <c r="M122" s="41"/>
      <c r="N122" s="55" t="s">
        <v>1154</v>
      </c>
      <c r="O122" s="51" t="s">
        <v>2403</v>
      </c>
      <c r="P122" s="53" t="str">
        <f t="shared" si="1"/>
        <v>修水县庙岭乡小山口村25mw集中式光伏发电项目</v>
      </c>
      <c r="Q122" s="44" t="s">
        <v>10</v>
      </c>
      <c r="R122" s="44" t="s">
        <v>10</v>
      </c>
      <c r="S122" s="69" t="s">
        <v>5</v>
      </c>
      <c r="T122" s="44" t="s">
        <v>29</v>
      </c>
      <c r="U122" s="44">
        <v>0</v>
      </c>
    </row>
    <row r="123" ht="142.5" spans="1:21">
      <c r="A123" s="6">
        <v>151</v>
      </c>
      <c r="B123" s="81" t="s">
        <v>59</v>
      </c>
      <c r="C123" s="84" t="s">
        <v>1093</v>
      </c>
      <c r="D123" s="80" t="s">
        <v>1152</v>
      </c>
      <c r="E123" s="80" t="s">
        <v>1153</v>
      </c>
      <c r="F123" s="44" t="s">
        <v>2404</v>
      </c>
      <c r="G123" s="6" t="s">
        <v>2405</v>
      </c>
      <c r="H123" s="6">
        <v>9</v>
      </c>
      <c r="I123" s="80" t="s">
        <v>2148</v>
      </c>
      <c r="J123" s="81">
        <v>25000</v>
      </c>
      <c r="K123" s="80" t="s">
        <v>1110</v>
      </c>
      <c r="L123" s="97">
        <v>45262</v>
      </c>
      <c r="M123" s="41"/>
      <c r="N123" s="55" t="s">
        <v>1152</v>
      </c>
      <c r="O123" s="51" t="s">
        <v>2406</v>
      </c>
      <c r="P123" s="52" t="str">
        <f t="shared" si="1"/>
        <v>修水县庙岭乡戴家村潭埚组25mw集中式光伏发电项目</v>
      </c>
      <c r="Q123" s="44" t="s">
        <v>10</v>
      </c>
      <c r="R123" s="44" t="s">
        <v>10</v>
      </c>
      <c r="S123" s="69" t="s">
        <v>5</v>
      </c>
      <c r="T123" s="44" t="s">
        <v>29</v>
      </c>
      <c r="U123" s="44">
        <v>0</v>
      </c>
    </row>
    <row r="124" ht="142.5" spans="1:21">
      <c r="A124" s="6">
        <v>152</v>
      </c>
      <c r="B124" s="81" t="s">
        <v>59</v>
      </c>
      <c r="C124" s="84" t="s">
        <v>1093</v>
      </c>
      <c r="D124" s="80" t="s">
        <v>1150</v>
      </c>
      <c r="E124" s="80" t="s">
        <v>1151</v>
      </c>
      <c r="F124" s="44" t="s">
        <v>2407</v>
      </c>
      <c r="G124" s="6" t="s">
        <v>2408</v>
      </c>
      <c r="H124" s="6">
        <v>9</v>
      </c>
      <c r="I124" s="80" t="s">
        <v>2148</v>
      </c>
      <c r="J124" s="81">
        <v>25000</v>
      </c>
      <c r="K124" s="80" t="s">
        <v>1110</v>
      </c>
      <c r="L124" s="97">
        <v>45263</v>
      </c>
      <c r="M124" s="41"/>
      <c r="N124" s="55" t="s">
        <v>1150</v>
      </c>
      <c r="O124" s="51" t="s">
        <v>2409</v>
      </c>
      <c r="P124" s="52" t="str">
        <f t="shared" si="1"/>
        <v>修水县庙岭乡戴家村南山下组25mw集中式光伏发电项目</v>
      </c>
      <c r="Q124" s="44" t="s">
        <v>10</v>
      </c>
      <c r="R124" s="44" t="s">
        <v>10</v>
      </c>
      <c r="S124" s="69" t="s">
        <v>5</v>
      </c>
      <c r="T124" s="44" t="s">
        <v>29</v>
      </c>
      <c r="U124" s="44">
        <v>0</v>
      </c>
    </row>
    <row r="125" ht="142.5" spans="1:21">
      <c r="A125" s="6">
        <v>153</v>
      </c>
      <c r="B125" s="81" t="s">
        <v>59</v>
      </c>
      <c r="C125" s="84" t="s">
        <v>1093</v>
      </c>
      <c r="D125" s="80" t="s">
        <v>1148</v>
      </c>
      <c r="E125" s="80" t="s">
        <v>1149</v>
      </c>
      <c r="F125" s="44" t="s">
        <v>2410</v>
      </c>
      <c r="G125" s="6" t="s">
        <v>2411</v>
      </c>
      <c r="H125" s="6">
        <v>13</v>
      </c>
      <c r="I125" s="80" t="s">
        <v>2148</v>
      </c>
      <c r="J125" s="81">
        <v>15000</v>
      </c>
      <c r="K125" s="80" t="s">
        <v>1110</v>
      </c>
      <c r="L125" s="97">
        <v>45264</v>
      </c>
      <c r="M125" s="41"/>
      <c r="N125" s="55" t="s">
        <v>1148</v>
      </c>
      <c r="O125" s="51" t="s">
        <v>2412</v>
      </c>
      <c r="P125" s="52" t="str">
        <f t="shared" si="1"/>
        <v>修水县马坳镇游段村15mw集中式光伏发电项目</v>
      </c>
      <c r="Q125" s="44" t="s">
        <v>10</v>
      </c>
      <c r="R125" s="44" t="s">
        <v>10</v>
      </c>
      <c r="S125" s="69" t="s">
        <v>5</v>
      </c>
      <c r="T125" s="44" t="s">
        <v>29</v>
      </c>
      <c r="U125" s="44">
        <v>0</v>
      </c>
    </row>
    <row r="126" ht="142.5" spans="1:21">
      <c r="A126" s="6">
        <v>154</v>
      </c>
      <c r="B126" s="81" t="s">
        <v>59</v>
      </c>
      <c r="C126" s="84" t="s">
        <v>1093</v>
      </c>
      <c r="D126" s="80" t="s">
        <v>1123</v>
      </c>
      <c r="E126" s="80" t="s">
        <v>1124</v>
      </c>
      <c r="F126" s="44" t="s">
        <v>2413</v>
      </c>
      <c r="G126" s="6" t="s">
        <v>2414</v>
      </c>
      <c r="H126" s="6">
        <v>12</v>
      </c>
      <c r="I126" s="80" t="s">
        <v>2148</v>
      </c>
      <c r="J126" s="81">
        <v>25000</v>
      </c>
      <c r="K126" s="80" t="s">
        <v>1110</v>
      </c>
      <c r="L126" s="97">
        <v>45265</v>
      </c>
      <c r="M126" s="41"/>
      <c r="N126" s="55" t="s">
        <v>1123</v>
      </c>
      <c r="O126" s="51" t="s">
        <v>2415</v>
      </c>
      <c r="P126" s="53" t="str">
        <f t="shared" si="1"/>
        <v>修水县港口镇港口村25mw集中式光伏发电项目</v>
      </c>
      <c r="Q126" s="44" t="s">
        <v>10</v>
      </c>
      <c r="R126" s="44" t="s">
        <v>10</v>
      </c>
      <c r="S126" s="69" t="s">
        <v>5</v>
      </c>
      <c r="T126" s="44" t="s">
        <v>29</v>
      </c>
      <c r="U126" s="44">
        <v>0</v>
      </c>
    </row>
    <row r="127" ht="142.5" spans="1:21">
      <c r="A127" s="6">
        <v>155</v>
      </c>
      <c r="B127" s="81" t="s">
        <v>59</v>
      </c>
      <c r="C127" s="84" t="s">
        <v>1093</v>
      </c>
      <c r="D127" s="80" t="s">
        <v>2416</v>
      </c>
      <c r="E127" s="80" t="s">
        <v>2417</v>
      </c>
      <c r="F127" s="44" t="s">
        <v>2418</v>
      </c>
      <c r="G127" s="6" t="s">
        <v>2414</v>
      </c>
      <c r="H127" s="6">
        <v>12</v>
      </c>
      <c r="I127" s="80" t="s">
        <v>2148</v>
      </c>
      <c r="J127" s="81">
        <v>25000</v>
      </c>
      <c r="K127" s="80" t="s">
        <v>1110</v>
      </c>
      <c r="L127" s="97">
        <v>45266</v>
      </c>
      <c r="M127" s="41"/>
      <c r="N127" s="55" t="s">
        <v>2416</v>
      </c>
      <c r="O127" s="51" t="s">
        <v>2419</v>
      </c>
      <c r="P127" s="52" t="str">
        <f t="shared" si="1"/>
        <v>修水县港口镇童家桥村湾里组25mw集中式光伏发电项目</v>
      </c>
      <c r="Q127" s="44" t="s">
        <v>10</v>
      </c>
      <c r="R127" s="44" t="s">
        <v>10</v>
      </c>
      <c r="S127" s="69" t="s">
        <v>5</v>
      </c>
      <c r="T127" s="44" t="s">
        <v>29</v>
      </c>
      <c r="U127" s="44">
        <v>0</v>
      </c>
    </row>
    <row r="128" ht="142.5" spans="1:21">
      <c r="A128" s="6">
        <v>156</v>
      </c>
      <c r="B128" s="81" t="s">
        <v>59</v>
      </c>
      <c r="C128" s="84" t="s">
        <v>1093</v>
      </c>
      <c r="D128" s="80" t="s">
        <v>2420</v>
      </c>
      <c r="E128" s="80" t="s">
        <v>2421</v>
      </c>
      <c r="F128" s="44" t="s">
        <v>2422</v>
      </c>
      <c r="G128" s="6" t="s">
        <v>2414</v>
      </c>
      <c r="H128" s="6">
        <v>12</v>
      </c>
      <c r="I128" s="80" t="s">
        <v>2148</v>
      </c>
      <c r="J128" s="81">
        <v>25000</v>
      </c>
      <c r="K128" s="80" t="s">
        <v>1110</v>
      </c>
      <c r="L128" s="97">
        <v>45267</v>
      </c>
      <c r="M128" s="41"/>
      <c r="N128" s="55" t="s">
        <v>2420</v>
      </c>
      <c r="O128" s="51" t="s">
        <v>2423</v>
      </c>
      <c r="P128" s="52" t="str">
        <f t="shared" si="1"/>
        <v>修水县港口镇童家桥村万家组25mw集中式光伏发电项目</v>
      </c>
      <c r="Q128" s="44" t="s">
        <v>10</v>
      </c>
      <c r="R128" s="44" t="s">
        <v>10</v>
      </c>
      <c r="S128" s="69" t="s">
        <v>5</v>
      </c>
      <c r="T128" s="44" t="s">
        <v>29</v>
      </c>
      <c r="U128" s="44">
        <v>0</v>
      </c>
    </row>
    <row r="129" ht="142.5" spans="1:21">
      <c r="A129" s="6">
        <v>157</v>
      </c>
      <c r="B129" s="81" t="s">
        <v>59</v>
      </c>
      <c r="C129" s="84" t="s">
        <v>1093</v>
      </c>
      <c r="D129" s="80" t="s">
        <v>1127</v>
      </c>
      <c r="E129" s="80" t="s">
        <v>1128</v>
      </c>
      <c r="F129" s="44" t="s">
        <v>2424</v>
      </c>
      <c r="G129" s="6" t="s">
        <v>2414</v>
      </c>
      <c r="H129" s="6">
        <v>12</v>
      </c>
      <c r="I129" s="80" t="s">
        <v>2148</v>
      </c>
      <c r="J129" s="81">
        <v>25000</v>
      </c>
      <c r="K129" s="80" t="s">
        <v>1110</v>
      </c>
      <c r="L129" s="97">
        <v>45268</v>
      </c>
      <c r="M129" s="41"/>
      <c r="N129" s="55" t="s">
        <v>1127</v>
      </c>
      <c r="O129" s="51" t="s">
        <v>2425</v>
      </c>
      <c r="P129" s="53" t="str">
        <f t="shared" si="1"/>
        <v>修水县港口镇沙笼村东片区25mw集中式光伏发电项目</v>
      </c>
      <c r="Q129" s="44" t="s">
        <v>10</v>
      </c>
      <c r="R129" s="44" t="s">
        <v>10</v>
      </c>
      <c r="S129" s="69" t="s">
        <v>5</v>
      </c>
      <c r="T129" s="44" t="s">
        <v>29</v>
      </c>
      <c r="U129" s="44">
        <v>0</v>
      </c>
    </row>
    <row r="130" ht="142.5" spans="1:21">
      <c r="A130" s="6">
        <v>158</v>
      </c>
      <c r="B130" s="81" t="s">
        <v>59</v>
      </c>
      <c r="C130" s="84" t="s">
        <v>1093</v>
      </c>
      <c r="D130" s="80" t="s">
        <v>2426</v>
      </c>
      <c r="E130" s="80" t="s">
        <v>2427</v>
      </c>
      <c r="F130" s="44" t="s">
        <v>2428</v>
      </c>
      <c r="G130" s="6" t="s">
        <v>2414</v>
      </c>
      <c r="H130" s="6">
        <v>12</v>
      </c>
      <c r="I130" s="80" t="s">
        <v>2148</v>
      </c>
      <c r="J130" s="81">
        <v>25000</v>
      </c>
      <c r="K130" s="80" t="s">
        <v>1110</v>
      </c>
      <c r="L130" s="97">
        <v>45269</v>
      </c>
      <c r="M130" s="41"/>
      <c r="N130" s="55" t="s">
        <v>2426</v>
      </c>
      <c r="O130" s="51" t="s">
        <v>2429</v>
      </c>
      <c r="P130" s="53" t="str">
        <f t="shared" ref="P130:P193" si="2">HYPERLINK(O130,N130)</f>
        <v>修水县港口镇沙笼村南片区25mw集中式光伏发电项目</v>
      </c>
      <c r="Q130" s="44" t="s">
        <v>10</v>
      </c>
      <c r="R130" s="44" t="s">
        <v>10</v>
      </c>
      <c r="S130" s="69" t="s">
        <v>5</v>
      </c>
      <c r="T130" s="44" t="s">
        <v>29</v>
      </c>
      <c r="U130" s="44">
        <v>0</v>
      </c>
    </row>
    <row r="131" ht="142.5" spans="1:21">
      <c r="A131" s="6">
        <v>159</v>
      </c>
      <c r="B131" s="81" t="s">
        <v>59</v>
      </c>
      <c r="C131" s="84" t="s">
        <v>871</v>
      </c>
      <c r="D131" s="80" t="s">
        <v>888</v>
      </c>
      <c r="E131" s="80" t="s">
        <v>889</v>
      </c>
      <c r="F131" s="44" t="s">
        <v>2430</v>
      </c>
      <c r="G131" s="6" t="s">
        <v>2431</v>
      </c>
      <c r="H131" s="6" t="s">
        <v>2432</v>
      </c>
      <c r="I131" s="80" t="s">
        <v>2148</v>
      </c>
      <c r="J131" s="81">
        <v>100000</v>
      </c>
      <c r="K131" s="80" t="s">
        <v>883</v>
      </c>
      <c r="L131" s="97">
        <v>45261</v>
      </c>
      <c r="M131" s="41"/>
      <c r="N131" s="55" t="s">
        <v>888</v>
      </c>
      <c r="O131" s="51" t="s">
        <v>2433</v>
      </c>
      <c r="P131" s="53" t="str">
        <f t="shared" si="2"/>
        <v>国家能源集团柴桑马回岭镇100MW农光互补发电项目</v>
      </c>
      <c r="Q131" s="44" t="s">
        <v>10</v>
      </c>
      <c r="R131" s="44" t="s">
        <v>10</v>
      </c>
      <c r="S131" s="69" t="s">
        <v>5</v>
      </c>
      <c r="T131" s="44" t="s">
        <v>18</v>
      </c>
      <c r="U131" s="44" t="s">
        <v>19</v>
      </c>
    </row>
    <row r="132" ht="142.5" spans="1:21">
      <c r="A132" s="6">
        <v>160</v>
      </c>
      <c r="B132" s="81" t="s">
        <v>59</v>
      </c>
      <c r="C132" s="84" t="s">
        <v>871</v>
      </c>
      <c r="D132" s="80" t="s">
        <v>890</v>
      </c>
      <c r="E132" s="80" t="s">
        <v>889</v>
      </c>
      <c r="F132" s="44" t="s">
        <v>2434</v>
      </c>
      <c r="G132" s="6" t="s">
        <v>2431</v>
      </c>
      <c r="H132" s="6" t="s">
        <v>2432</v>
      </c>
      <c r="I132" s="80" t="s">
        <v>2148</v>
      </c>
      <c r="J132" s="81">
        <v>100000</v>
      </c>
      <c r="K132" s="80" t="s">
        <v>883</v>
      </c>
      <c r="L132" s="97">
        <v>45261</v>
      </c>
      <c r="M132" s="41"/>
      <c r="N132" s="55" t="s">
        <v>890</v>
      </c>
      <c r="O132" s="51" t="s">
        <v>2435</v>
      </c>
      <c r="P132" s="53" t="str">
        <f t="shared" si="2"/>
        <v>国家能源集团柴桑杨柳村100MW农光互补发电项目</v>
      </c>
      <c r="Q132" s="44" t="s">
        <v>10</v>
      </c>
      <c r="R132" s="44" t="s">
        <v>10</v>
      </c>
      <c r="S132" s="69" t="s">
        <v>5</v>
      </c>
      <c r="T132" s="44" t="s">
        <v>18</v>
      </c>
      <c r="U132" s="44" t="s">
        <v>19</v>
      </c>
    </row>
    <row r="133" ht="142.5" spans="1:21">
      <c r="A133" s="6">
        <v>161</v>
      </c>
      <c r="B133" s="81" t="s">
        <v>59</v>
      </c>
      <c r="C133" s="84" t="s">
        <v>871</v>
      </c>
      <c r="D133" s="80" t="s">
        <v>2436</v>
      </c>
      <c r="E133" s="80" t="s">
        <v>2437</v>
      </c>
      <c r="F133" s="44" t="s">
        <v>2438</v>
      </c>
      <c r="G133" s="6" t="s">
        <v>2431</v>
      </c>
      <c r="H133" s="6" t="s">
        <v>2432</v>
      </c>
      <c r="I133" s="80" t="s">
        <v>2148</v>
      </c>
      <c r="J133" s="81">
        <v>100000</v>
      </c>
      <c r="K133" s="80" t="s">
        <v>883</v>
      </c>
      <c r="L133" s="97">
        <v>45261</v>
      </c>
      <c r="M133" s="41"/>
      <c r="N133" s="55" t="s">
        <v>2436</v>
      </c>
      <c r="O133" s="51" t="s">
        <v>2439</v>
      </c>
      <c r="P133" s="53" t="str">
        <f t="shared" si="2"/>
        <v>国家能源集团柴桑马头村100MW农光互补发电项目</v>
      </c>
      <c r="Q133" s="44" t="s">
        <v>10</v>
      </c>
      <c r="R133" s="44" t="s">
        <v>10</v>
      </c>
      <c r="S133" s="69" t="s">
        <v>5</v>
      </c>
      <c r="T133" s="44" t="s">
        <v>18</v>
      </c>
      <c r="U133" s="44" t="s">
        <v>19</v>
      </c>
    </row>
    <row r="134" ht="142.5" spans="1:21">
      <c r="A134" s="6">
        <v>162</v>
      </c>
      <c r="B134" s="81" t="s">
        <v>59</v>
      </c>
      <c r="C134" s="84" t="s">
        <v>871</v>
      </c>
      <c r="D134" s="80" t="s">
        <v>884</v>
      </c>
      <c r="E134" s="80" t="s">
        <v>885</v>
      </c>
      <c r="F134" s="44" t="s">
        <v>2440</v>
      </c>
      <c r="G134" s="6" t="s">
        <v>2441</v>
      </c>
      <c r="H134" s="6" t="s">
        <v>2084</v>
      </c>
      <c r="I134" s="80" t="s">
        <v>2148</v>
      </c>
      <c r="J134" s="81">
        <v>80000</v>
      </c>
      <c r="K134" s="80" t="s">
        <v>883</v>
      </c>
      <c r="L134" s="97">
        <v>45262</v>
      </c>
      <c r="M134" s="41"/>
      <c r="N134" s="55" t="s">
        <v>884</v>
      </c>
      <c r="O134" s="51" t="s">
        <v>2442</v>
      </c>
      <c r="P134" s="53" t="str">
        <f t="shared" si="2"/>
        <v>国家能源集团柴桑红心村80MW渔光互补发电项目</v>
      </c>
      <c r="Q134" s="44" t="s">
        <v>10</v>
      </c>
      <c r="R134" s="44" t="s">
        <v>10</v>
      </c>
      <c r="S134" s="69" t="s">
        <v>5</v>
      </c>
      <c r="T134" s="44" t="s">
        <v>18</v>
      </c>
      <c r="U134" s="44" t="s">
        <v>19</v>
      </c>
    </row>
    <row r="135" ht="142.5" spans="1:21">
      <c r="A135" s="6">
        <v>163</v>
      </c>
      <c r="B135" s="81" t="s">
        <v>59</v>
      </c>
      <c r="C135" s="84" t="s">
        <v>871</v>
      </c>
      <c r="D135" s="80" t="s">
        <v>896</v>
      </c>
      <c r="E135" s="80" t="s">
        <v>897</v>
      </c>
      <c r="F135" s="44" t="s">
        <v>2443</v>
      </c>
      <c r="G135" s="6" t="s">
        <v>2444</v>
      </c>
      <c r="H135" s="6" t="s">
        <v>2445</v>
      </c>
      <c r="I135" s="80" t="s">
        <v>2148</v>
      </c>
      <c r="J135" s="81">
        <v>60000</v>
      </c>
      <c r="K135" s="80" t="s">
        <v>893</v>
      </c>
      <c r="L135" s="104">
        <v>45291</v>
      </c>
      <c r="M135" s="41"/>
      <c r="N135" s="55" t="s">
        <v>896</v>
      </c>
      <c r="O135" s="51" t="s">
        <v>2446</v>
      </c>
      <c r="P135" s="53" t="str">
        <f t="shared" si="2"/>
        <v>国家能源集团九江市柴桑区江洲镇60MW农光互补光伏发电项目</v>
      </c>
      <c r="Q135" s="44" t="s">
        <v>10</v>
      </c>
      <c r="R135" s="44" t="s">
        <v>10</v>
      </c>
      <c r="S135" s="69" t="s">
        <v>5</v>
      </c>
      <c r="T135" s="44" t="s">
        <v>18</v>
      </c>
      <c r="U135" s="44" t="s">
        <v>19</v>
      </c>
    </row>
    <row r="136" ht="142.5" spans="1:21">
      <c r="A136" s="6">
        <v>164</v>
      </c>
      <c r="B136" s="81" t="s">
        <v>59</v>
      </c>
      <c r="C136" s="84" t="s">
        <v>871</v>
      </c>
      <c r="D136" s="80" t="s">
        <v>898</v>
      </c>
      <c r="E136" s="80" t="s">
        <v>899</v>
      </c>
      <c r="F136" s="44" t="s">
        <v>2447</v>
      </c>
      <c r="G136" s="6" t="s">
        <v>2444</v>
      </c>
      <c r="H136" s="6" t="s">
        <v>2445</v>
      </c>
      <c r="I136" s="80" t="s">
        <v>2148</v>
      </c>
      <c r="J136" s="81">
        <v>80000</v>
      </c>
      <c r="K136" s="80" t="s">
        <v>893</v>
      </c>
      <c r="L136" s="104">
        <v>45291</v>
      </c>
      <c r="M136" s="41"/>
      <c r="N136" s="55" t="s">
        <v>898</v>
      </c>
      <c r="O136" s="51" t="s">
        <v>2448</v>
      </c>
      <c r="P136" s="53" t="str">
        <f t="shared" si="2"/>
        <v>国家能源集团九江市柴桑区江洲镇80MW农光互补光伏发电项目</v>
      </c>
      <c r="Q136" s="44" t="s">
        <v>10</v>
      </c>
      <c r="R136" s="44" t="s">
        <v>10</v>
      </c>
      <c r="S136" s="69" t="s">
        <v>5</v>
      </c>
      <c r="T136" s="44" t="s">
        <v>18</v>
      </c>
      <c r="U136" s="44" t="s">
        <v>19</v>
      </c>
    </row>
    <row r="137" ht="142.5" spans="1:21">
      <c r="A137" s="6">
        <v>165</v>
      </c>
      <c r="B137" s="33" t="s">
        <v>59</v>
      </c>
      <c r="C137" s="33" t="s">
        <v>871</v>
      </c>
      <c r="D137" s="33" t="s">
        <v>907</v>
      </c>
      <c r="E137" s="33" t="s">
        <v>908</v>
      </c>
      <c r="F137" s="98" t="s">
        <v>2449</v>
      </c>
      <c r="G137" s="33" t="s">
        <v>2450</v>
      </c>
      <c r="H137" s="33" t="s">
        <v>2451</v>
      </c>
      <c r="I137" s="33" t="s">
        <v>2452</v>
      </c>
      <c r="J137" s="33">
        <v>100000</v>
      </c>
      <c r="K137" s="33" t="s">
        <v>880</v>
      </c>
      <c r="L137" s="33">
        <v>2023.9</v>
      </c>
      <c r="M137" s="41"/>
      <c r="N137" s="55" t="s">
        <v>907</v>
      </c>
      <c r="O137" s="51" t="s">
        <v>2453</v>
      </c>
      <c r="P137" s="53" t="str">
        <f t="shared" si="2"/>
        <v>鲁能柴桑区港口街镇合桥130MW“渔光互补”（一期100MW）项目</v>
      </c>
      <c r="Q137" s="44" t="s">
        <v>10</v>
      </c>
      <c r="R137" s="44" t="s">
        <v>10</v>
      </c>
      <c r="S137" s="69" t="s">
        <v>5</v>
      </c>
      <c r="T137" s="44" t="s">
        <v>49</v>
      </c>
      <c r="U137" s="44">
        <v>0</v>
      </c>
    </row>
    <row r="138" ht="142.5" spans="1:21">
      <c r="A138" s="6">
        <v>166</v>
      </c>
      <c r="B138" s="81" t="s">
        <v>59</v>
      </c>
      <c r="C138" s="84" t="s">
        <v>1183</v>
      </c>
      <c r="D138" s="81" t="s">
        <v>2454</v>
      </c>
      <c r="E138" s="81" t="s">
        <v>2455</v>
      </c>
      <c r="F138" s="44" t="s">
        <v>2456</v>
      </c>
      <c r="G138" s="81" t="s">
        <v>2457</v>
      </c>
      <c r="H138" s="81">
        <v>21</v>
      </c>
      <c r="I138" s="80" t="s">
        <v>2458</v>
      </c>
      <c r="J138" s="81">
        <v>100000</v>
      </c>
      <c r="K138" s="81" t="s">
        <v>2459</v>
      </c>
      <c r="L138" s="97">
        <v>45078</v>
      </c>
      <c r="M138" s="41"/>
      <c r="N138" s="55" t="s">
        <v>2454</v>
      </c>
      <c r="O138" s="51" t="s">
        <v>2460</v>
      </c>
      <c r="P138" s="53" t="str">
        <f t="shared" si="2"/>
        <v>协合江西永修县燕津光伏发电项目</v>
      </c>
      <c r="Q138" s="44" t="s">
        <v>10</v>
      </c>
      <c r="R138" s="44" t="s">
        <v>10</v>
      </c>
      <c r="S138" s="69" t="s">
        <v>5</v>
      </c>
      <c r="T138" s="44" t="s">
        <v>38</v>
      </c>
      <c r="U138" s="44">
        <v>0</v>
      </c>
    </row>
    <row r="139" ht="142.5" spans="1:21">
      <c r="A139" s="6">
        <v>167</v>
      </c>
      <c r="B139" s="81" t="s">
        <v>59</v>
      </c>
      <c r="C139" s="84" t="s">
        <v>1046</v>
      </c>
      <c r="D139" s="80" t="s">
        <v>2461</v>
      </c>
      <c r="E139" s="80" t="s">
        <v>1059</v>
      </c>
      <c r="F139" s="44" t="s">
        <v>2462</v>
      </c>
      <c r="G139" s="6" t="s">
        <v>2463</v>
      </c>
      <c r="H139" s="6" t="s">
        <v>2464</v>
      </c>
      <c r="I139" s="80" t="s">
        <v>2148</v>
      </c>
      <c r="J139" s="81">
        <v>25000</v>
      </c>
      <c r="K139" s="80" t="s">
        <v>1060</v>
      </c>
      <c r="L139" s="97">
        <v>45292</v>
      </c>
      <c r="M139" s="41"/>
      <c r="N139" s="55" t="s">
        <v>2461</v>
      </c>
      <c r="O139" s="51" t="s">
        <v>2465</v>
      </c>
      <c r="P139" s="52" t="str">
        <f t="shared" si="2"/>
        <v>江西华电九江瑞昌洪一乡北港25MW茶光互补光伏发电项目</v>
      </c>
      <c r="Q139" s="44" t="s">
        <v>10</v>
      </c>
      <c r="R139" s="44" t="s">
        <v>10</v>
      </c>
      <c r="S139" s="69" t="s">
        <v>5</v>
      </c>
      <c r="T139" s="44" t="s">
        <v>28</v>
      </c>
      <c r="U139" s="44" t="s">
        <v>2131</v>
      </c>
    </row>
    <row r="140" ht="142.5" spans="1:21">
      <c r="A140" s="6">
        <v>168</v>
      </c>
      <c r="B140" s="81" t="s">
        <v>59</v>
      </c>
      <c r="C140" s="84" t="s">
        <v>1046</v>
      </c>
      <c r="D140" s="80" t="s">
        <v>1061</v>
      </c>
      <c r="E140" s="80" t="s">
        <v>1059</v>
      </c>
      <c r="F140" s="44" t="s">
        <v>2466</v>
      </c>
      <c r="G140" s="6" t="s">
        <v>2463</v>
      </c>
      <c r="H140" s="6" t="s">
        <v>2464</v>
      </c>
      <c r="I140" s="80" t="s">
        <v>2148</v>
      </c>
      <c r="J140" s="81">
        <v>35000</v>
      </c>
      <c r="K140" s="80" t="s">
        <v>1060</v>
      </c>
      <c r="L140" s="97">
        <v>45292</v>
      </c>
      <c r="M140" s="41"/>
      <c r="N140" s="55" t="s">
        <v>1061</v>
      </c>
      <c r="O140" s="51" t="s">
        <v>2467</v>
      </c>
      <c r="P140" s="52" t="str">
        <f t="shared" si="2"/>
        <v>江西华电九江瑞昌洪一乡王皮冲35MW茶光互补光伏发电项目</v>
      </c>
      <c r="Q140" s="44" t="s">
        <v>10</v>
      </c>
      <c r="R140" s="44" t="s">
        <v>10</v>
      </c>
      <c r="S140" s="69" t="s">
        <v>5</v>
      </c>
      <c r="T140" s="44" t="s">
        <v>28</v>
      </c>
      <c r="U140" s="44" t="s">
        <v>2131</v>
      </c>
    </row>
    <row r="141" ht="142.5" spans="1:21">
      <c r="A141" s="6">
        <v>169</v>
      </c>
      <c r="B141" s="81" t="s">
        <v>59</v>
      </c>
      <c r="C141" s="84" t="s">
        <v>1046</v>
      </c>
      <c r="D141" s="80" t="s">
        <v>1058</v>
      </c>
      <c r="E141" s="80" t="s">
        <v>1059</v>
      </c>
      <c r="F141" s="44" t="s">
        <v>2468</v>
      </c>
      <c r="G141" s="6" t="s">
        <v>2463</v>
      </c>
      <c r="H141" s="6" t="s">
        <v>2464</v>
      </c>
      <c r="I141" s="80" t="s">
        <v>2148</v>
      </c>
      <c r="J141" s="81">
        <v>35000</v>
      </c>
      <c r="K141" s="80" t="s">
        <v>1060</v>
      </c>
      <c r="L141" s="97">
        <v>45292</v>
      </c>
      <c r="M141" s="41"/>
      <c r="N141" s="55" t="s">
        <v>1058</v>
      </c>
      <c r="O141" s="51" t="s">
        <v>2469</v>
      </c>
      <c r="P141" s="52" t="str">
        <f t="shared" si="2"/>
        <v>江西华电九江瑞昌洪一乡枫树大王35MW茶光互补光伏发电项目</v>
      </c>
      <c r="Q141" s="44" t="s">
        <v>10</v>
      </c>
      <c r="R141" s="44" t="s">
        <v>10</v>
      </c>
      <c r="S141" s="69" t="s">
        <v>5</v>
      </c>
      <c r="T141" s="44" t="s">
        <v>28</v>
      </c>
      <c r="U141" s="44" t="s">
        <v>2131</v>
      </c>
    </row>
    <row r="142" ht="142.5" spans="1:21">
      <c r="A142" s="6">
        <v>170</v>
      </c>
      <c r="B142" s="81" t="s">
        <v>59</v>
      </c>
      <c r="C142" s="84" t="s">
        <v>1046</v>
      </c>
      <c r="D142" s="80" t="s">
        <v>2470</v>
      </c>
      <c r="E142" s="80" t="s">
        <v>1059</v>
      </c>
      <c r="F142" s="44" t="s">
        <v>2471</v>
      </c>
      <c r="G142" s="6" t="s">
        <v>2463</v>
      </c>
      <c r="H142" s="6" t="s">
        <v>2464</v>
      </c>
      <c r="I142" s="80" t="s">
        <v>2148</v>
      </c>
      <c r="J142" s="81">
        <v>25000</v>
      </c>
      <c r="K142" s="80" t="s">
        <v>1060</v>
      </c>
      <c r="L142" s="97">
        <v>45292</v>
      </c>
      <c r="M142" s="41"/>
      <c r="N142" s="55" t="s">
        <v>2470</v>
      </c>
      <c r="O142" s="51" t="s">
        <v>2472</v>
      </c>
      <c r="P142" s="52" t="str">
        <f t="shared" si="2"/>
        <v>江西华电九江瑞昌洪一乡国豪茶场25MW茶光互补光伏发电项目</v>
      </c>
      <c r="Q142" s="44" t="s">
        <v>10</v>
      </c>
      <c r="R142" s="44" t="s">
        <v>10</v>
      </c>
      <c r="S142" s="69" t="s">
        <v>5</v>
      </c>
      <c r="T142" s="44" t="s">
        <v>28</v>
      </c>
      <c r="U142" s="44" t="s">
        <v>2131</v>
      </c>
    </row>
    <row r="143" ht="142.5" spans="1:21">
      <c r="A143" s="6">
        <v>171</v>
      </c>
      <c r="B143" s="81" t="s">
        <v>59</v>
      </c>
      <c r="C143" s="84" t="s">
        <v>1046</v>
      </c>
      <c r="D143" s="80" t="s">
        <v>1056</v>
      </c>
      <c r="E143" s="80" t="s">
        <v>1057</v>
      </c>
      <c r="F143" s="44" t="s">
        <v>2473</v>
      </c>
      <c r="G143" s="6" t="s">
        <v>2474</v>
      </c>
      <c r="H143" s="6" t="s">
        <v>2475</v>
      </c>
      <c r="I143" s="80" t="s">
        <v>2148</v>
      </c>
      <c r="J143" s="81">
        <v>30000</v>
      </c>
      <c r="K143" s="80" t="s">
        <v>893</v>
      </c>
      <c r="L143" s="97">
        <v>45261</v>
      </c>
      <c r="M143" s="41"/>
      <c r="N143" s="55" t="s">
        <v>1056</v>
      </c>
      <c r="O143" s="51" t="s">
        <v>2476</v>
      </c>
      <c r="P143" s="53" t="str">
        <f t="shared" si="2"/>
        <v>国家能源集团瑞昌市高丰镇白杨镇桂林街道30MW废弃矿山一体化综合示范项目</v>
      </c>
      <c r="Q143" s="44" t="s">
        <v>10</v>
      </c>
      <c r="R143" s="44" t="s">
        <v>10</v>
      </c>
      <c r="S143" s="69" t="s">
        <v>5</v>
      </c>
      <c r="T143" s="44" t="s">
        <v>18</v>
      </c>
      <c r="U143" s="44" t="s">
        <v>19</v>
      </c>
    </row>
    <row r="144" ht="142.5" spans="1:21">
      <c r="A144" s="6">
        <v>172</v>
      </c>
      <c r="B144" s="81" t="s">
        <v>59</v>
      </c>
      <c r="C144" s="84" t="s">
        <v>1046</v>
      </c>
      <c r="D144" s="80" t="s">
        <v>1062</v>
      </c>
      <c r="E144" s="80" t="s">
        <v>1063</v>
      </c>
      <c r="F144" s="44" t="s">
        <v>2477</v>
      </c>
      <c r="G144" s="6" t="s">
        <v>2478</v>
      </c>
      <c r="H144" s="6" t="s">
        <v>2479</v>
      </c>
      <c r="I144" s="80" t="s">
        <v>2148</v>
      </c>
      <c r="J144" s="81">
        <v>5600</v>
      </c>
      <c r="K144" s="80" t="s">
        <v>1055</v>
      </c>
      <c r="L144" s="97">
        <v>45383</v>
      </c>
      <c r="M144" s="41"/>
      <c r="N144" s="55" t="s">
        <v>1062</v>
      </c>
      <c r="O144" s="51" t="s">
        <v>2480</v>
      </c>
      <c r="P144" s="53" t="str">
        <f t="shared" si="2"/>
        <v>瑞昌市高丰镇陈湾采石场废弃矿山光伏发电项目</v>
      </c>
      <c r="Q144" s="44" t="s">
        <v>10</v>
      </c>
      <c r="R144" s="44" t="s">
        <v>10</v>
      </c>
      <c r="S144" s="69" t="s">
        <v>5</v>
      </c>
      <c r="T144" s="44" t="s">
        <v>29</v>
      </c>
      <c r="U144" s="44">
        <v>0</v>
      </c>
    </row>
    <row r="145" ht="142.5" spans="1:21">
      <c r="A145" s="6">
        <v>173</v>
      </c>
      <c r="B145" s="81" t="s">
        <v>59</v>
      </c>
      <c r="C145" s="84" t="s">
        <v>1046</v>
      </c>
      <c r="D145" s="80" t="s">
        <v>1064</v>
      </c>
      <c r="E145" s="80" t="s">
        <v>1065</v>
      </c>
      <c r="F145" s="44" t="s">
        <v>2481</v>
      </c>
      <c r="G145" s="6" t="s">
        <v>2478</v>
      </c>
      <c r="H145" s="6" t="s">
        <v>2475</v>
      </c>
      <c r="I145" s="80" t="s">
        <v>2148</v>
      </c>
      <c r="J145" s="81">
        <v>17030</v>
      </c>
      <c r="K145" s="80" t="s">
        <v>1055</v>
      </c>
      <c r="L145" s="97">
        <v>45383</v>
      </c>
      <c r="M145" s="41"/>
      <c r="N145" s="55" t="s">
        <v>1064</v>
      </c>
      <c r="O145" s="51" t="s">
        <v>2482</v>
      </c>
      <c r="P145" s="53" t="str">
        <f t="shared" si="2"/>
        <v>瑞昌市高丰镇永兴采石场废弃矿山光伏发电项目</v>
      </c>
      <c r="Q145" s="44" t="s">
        <v>10</v>
      </c>
      <c r="R145" s="44" t="s">
        <v>10</v>
      </c>
      <c r="S145" s="69" t="s">
        <v>5</v>
      </c>
      <c r="T145" s="44" t="s">
        <v>29</v>
      </c>
      <c r="U145" s="44">
        <v>0</v>
      </c>
    </row>
    <row r="146" ht="142.5" spans="1:21">
      <c r="A146" s="6">
        <v>174</v>
      </c>
      <c r="B146" s="81" t="s">
        <v>59</v>
      </c>
      <c r="C146" s="84" t="s">
        <v>1010</v>
      </c>
      <c r="D146" s="80" t="s">
        <v>1017</v>
      </c>
      <c r="E146" s="80" t="s">
        <v>1018</v>
      </c>
      <c r="F146" s="44" t="s">
        <v>2483</v>
      </c>
      <c r="G146" s="6" t="s">
        <v>2484</v>
      </c>
      <c r="H146" s="6">
        <v>0.5</v>
      </c>
      <c r="I146" s="80" t="s">
        <v>2262</v>
      </c>
      <c r="J146" s="81">
        <v>4950</v>
      </c>
      <c r="K146" s="80" t="s">
        <v>164</v>
      </c>
      <c r="L146" s="97">
        <v>45200</v>
      </c>
      <c r="M146" s="41"/>
      <c r="N146" s="55" t="s">
        <v>1017</v>
      </c>
      <c r="O146" s="51" t="s">
        <v>2485</v>
      </c>
      <c r="P146" s="53" t="str">
        <f t="shared" si="2"/>
        <v>龙源江西湖口东鹏新材料有限公司分布式光伏发电项目</v>
      </c>
      <c r="Q146" s="44" t="s">
        <v>10</v>
      </c>
      <c r="R146" s="44" t="s">
        <v>10</v>
      </c>
      <c r="S146" s="69" t="s">
        <v>5</v>
      </c>
      <c r="T146" s="44" t="s">
        <v>18</v>
      </c>
      <c r="U146" s="44" t="s">
        <v>20</v>
      </c>
    </row>
    <row r="147" ht="142.5" spans="1:21">
      <c r="A147" s="6">
        <v>175</v>
      </c>
      <c r="B147" s="81" t="s">
        <v>59</v>
      </c>
      <c r="C147" s="84" t="s">
        <v>1023</v>
      </c>
      <c r="D147" s="80" t="s">
        <v>2486</v>
      </c>
      <c r="E147" s="80" t="s">
        <v>2487</v>
      </c>
      <c r="F147" s="61" t="s">
        <v>2488</v>
      </c>
      <c r="G147" s="73" t="s">
        <v>2489</v>
      </c>
      <c r="H147" s="73" t="s">
        <v>2490</v>
      </c>
      <c r="I147" s="80" t="s">
        <v>2262</v>
      </c>
      <c r="J147" s="81">
        <v>3000</v>
      </c>
      <c r="K147" s="80" t="s">
        <v>1032</v>
      </c>
      <c r="L147" s="105" t="s">
        <v>2491</v>
      </c>
      <c r="M147" s="41"/>
      <c r="N147" s="55" t="s">
        <v>2492</v>
      </c>
      <c r="O147" s="51" t="s">
        <v>2493</v>
      </c>
      <c r="P147" s="53" t="str">
        <f t="shared" si="2"/>
        <v>九江文正新能源九江有色金属冶炼有限公司3兆瓦屋顶光伏发电项目</v>
      </c>
      <c r="Q147" s="44" t="s">
        <v>10</v>
      </c>
      <c r="R147" s="44" t="s">
        <v>10</v>
      </c>
      <c r="S147" s="69" t="s">
        <v>5</v>
      </c>
      <c r="T147" s="44" t="s">
        <v>38</v>
      </c>
      <c r="U147" s="44">
        <v>0</v>
      </c>
    </row>
    <row r="148" ht="142.5" spans="1:21">
      <c r="A148" s="6">
        <v>176</v>
      </c>
      <c r="B148" s="81" t="s">
        <v>59</v>
      </c>
      <c r="C148" s="84" t="s">
        <v>948</v>
      </c>
      <c r="D148" s="84" t="s">
        <v>967</v>
      </c>
      <c r="E148" s="84" t="s">
        <v>968</v>
      </c>
      <c r="F148" s="44" t="s">
        <v>2494</v>
      </c>
      <c r="G148" s="6" t="s">
        <v>2495</v>
      </c>
      <c r="H148" s="6">
        <v>17</v>
      </c>
      <c r="I148" s="80" t="s">
        <v>2452</v>
      </c>
      <c r="J148" s="81">
        <v>90000</v>
      </c>
      <c r="K148" s="80" t="s">
        <v>959</v>
      </c>
      <c r="L148" s="97">
        <v>45413</v>
      </c>
      <c r="M148" s="41"/>
      <c r="N148" s="55" t="s">
        <v>967</v>
      </c>
      <c r="O148" s="51" t="s">
        <v>2496</v>
      </c>
      <c r="P148" s="52" t="str">
        <f t="shared" si="2"/>
        <v>国家电投都昌汪家山光伏项目</v>
      </c>
      <c r="Q148" s="44" t="s">
        <v>10</v>
      </c>
      <c r="R148" s="44" t="s">
        <v>10</v>
      </c>
      <c r="S148" s="69" t="s">
        <v>5</v>
      </c>
      <c r="T148" s="44" t="s">
        <v>12</v>
      </c>
      <c r="U148" s="44" t="s">
        <v>14</v>
      </c>
    </row>
    <row r="149" ht="142.5" spans="1:21">
      <c r="A149" s="6">
        <v>177</v>
      </c>
      <c r="B149" s="81" t="s">
        <v>59</v>
      </c>
      <c r="C149" s="84" t="s">
        <v>948</v>
      </c>
      <c r="D149" s="84" t="s">
        <v>960</v>
      </c>
      <c r="E149" s="84" t="s">
        <v>961</v>
      </c>
      <c r="F149" s="44" t="s">
        <v>2497</v>
      </c>
      <c r="G149" s="6" t="s">
        <v>2498</v>
      </c>
      <c r="H149" s="6">
        <v>5</v>
      </c>
      <c r="I149" s="80" t="s">
        <v>2452</v>
      </c>
      <c r="J149" s="81">
        <v>40000</v>
      </c>
      <c r="K149" s="80" t="s">
        <v>959</v>
      </c>
      <c r="L149" s="97">
        <v>45414</v>
      </c>
      <c r="M149" s="41"/>
      <c r="N149" s="55" t="s">
        <v>960</v>
      </c>
      <c r="O149" s="51" t="s">
        <v>2499</v>
      </c>
      <c r="P149" s="52" t="str">
        <f t="shared" si="2"/>
        <v>国家电投都昌岭背光伏项目</v>
      </c>
      <c r="Q149" s="44" t="s">
        <v>10</v>
      </c>
      <c r="R149" s="44" t="s">
        <v>10</v>
      </c>
      <c r="S149" s="69" t="s">
        <v>5</v>
      </c>
      <c r="T149" s="44" t="s">
        <v>12</v>
      </c>
      <c r="U149" s="44" t="s">
        <v>14</v>
      </c>
    </row>
    <row r="150" ht="142.5" spans="1:21">
      <c r="A150" s="6">
        <v>178</v>
      </c>
      <c r="B150" s="81" t="s">
        <v>59</v>
      </c>
      <c r="C150" s="84" t="s">
        <v>948</v>
      </c>
      <c r="D150" s="84" t="s">
        <v>969</v>
      </c>
      <c r="E150" s="84" t="s">
        <v>961</v>
      </c>
      <c r="F150" s="44" t="s">
        <v>2500</v>
      </c>
      <c r="G150" s="6" t="s">
        <v>2501</v>
      </c>
      <c r="H150" s="6">
        <v>5</v>
      </c>
      <c r="I150" s="80" t="s">
        <v>2452</v>
      </c>
      <c r="J150" s="81">
        <v>20000</v>
      </c>
      <c r="K150" s="80" t="s">
        <v>959</v>
      </c>
      <c r="L150" s="97">
        <v>45446</v>
      </c>
      <c r="M150" s="41"/>
      <c r="N150" s="55" t="s">
        <v>969</v>
      </c>
      <c r="O150" s="51" t="s">
        <v>2502</v>
      </c>
      <c r="P150" s="52" t="str">
        <f t="shared" si="2"/>
        <v>国家电投都昌西湖光伏项目</v>
      </c>
      <c r="Q150" s="44" t="s">
        <v>10</v>
      </c>
      <c r="R150" s="44" t="s">
        <v>10</v>
      </c>
      <c r="S150" s="69" t="s">
        <v>5</v>
      </c>
      <c r="T150" s="44" t="s">
        <v>12</v>
      </c>
      <c r="U150" s="44" t="s">
        <v>14</v>
      </c>
    </row>
    <row r="151" ht="142.5" spans="1:21">
      <c r="A151" s="6">
        <v>179</v>
      </c>
      <c r="B151" s="81" t="s">
        <v>59</v>
      </c>
      <c r="C151" s="84" t="s">
        <v>948</v>
      </c>
      <c r="D151" s="84" t="s">
        <v>972</v>
      </c>
      <c r="E151" s="84" t="s">
        <v>963</v>
      </c>
      <c r="F151" s="44" t="s">
        <v>2503</v>
      </c>
      <c r="G151" s="6" t="s">
        <v>2498</v>
      </c>
      <c r="H151" s="6">
        <v>5</v>
      </c>
      <c r="I151" s="80" t="s">
        <v>2452</v>
      </c>
      <c r="J151" s="81">
        <v>40000</v>
      </c>
      <c r="K151" s="80" t="s">
        <v>959</v>
      </c>
      <c r="L151" s="97">
        <v>45352</v>
      </c>
      <c r="M151" s="41"/>
      <c r="N151" s="55" t="s">
        <v>972</v>
      </c>
      <c r="O151" s="51" t="s">
        <v>2504</v>
      </c>
      <c r="P151" s="52" t="str">
        <f t="shared" si="2"/>
        <v>国家电投都昌珠光光伏项目</v>
      </c>
      <c r="Q151" s="44" t="s">
        <v>10</v>
      </c>
      <c r="R151" s="44" t="s">
        <v>10</v>
      </c>
      <c r="S151" s="69" t="s">
        <v>5</v>
      </c>
      <c r="T151" s="44" t="s">
        <v>12</v>
      </c>
      <c r="U151" s="44" t="s">
        <v>14</v>
      </c>
    </row>
    <row r="152" ht="142.5" spans="1:21">
      <c r="A152" s="6">
        <v>180</v>
      </c>
      <c r="B152" s="81" t="s">
        <v>59</v>
      </c>
      <c r="C152" s="84" t="s">
        <v>948</v>
      </c>
      <c r="D152" s="84" t="s">
        <v>957</v>
      </c>
      <c r="E152" s="84" t="s">
        <v>958</v>
      </c>
      <c r="F152" s="44" t="s">
        <v>2505</v>
      </c>
      <c r="G152" s="6" t="s">
        <v>2506</v>
      </c>
      <c r="H152" s="6">
        <v>5</v>
      </c>
      <c r="I152" s="80" t="s">
        <v>2148</v>
      </c>
      <c r="J152" s="81">
        <v>30000</v>
      </c>
      <c r="K152" s="80" t="s">
        <v>959</v>
      </c>
      <c r="L152" s="97">
        <v>45444</v>
      </c>
      <c r="M152" s="41"/>
      <c r="N152" s="55" t="s">
        <v>957</v>
      </c>
      <c r="O152" s="51" t="s">
        <v>2507</v>
      </c>
      <c r="P152" s="53" t="str">
        <f t="shared" si="2"/>
        <v>国家电投都昌荷塘光伏项目</v>
      </c>
      <c r="Q152" s="44" t="s">
        <v>10</v>
      </c>
      <c r="R152" s="44" t="s">
        <v>10</v>
      </c>
      <c r="S152" s="69" t="s">
        <v>5</v>
      </c>
      <c r="T152" s="44" t="s">
        <v>12</v>
      </c>
      <c r="U152" s="44" t="s">
        <v>14</v>
      </c>
    </row>
    <row r="153" ht="142.5" spans="1:21">
      <c r="A153" s="6">
        <v>181</v>
      </c>
      <c r="B153" s="81" t="s">
        <v>59</v>
      </c>
      <c r="C153" s="84" t="s">
        <v>948</v>
      </c>
      <c r="D153" s="84" t="s">
        <v>964</v>
      </c>
      <c r="E153" s="84" t="s">
        <v>965</v>
      </c>
      <c r="F153" s="44" t="s">
        <v>2508</v>
      </c>
      <c r="G153" s="6" t="s">
        <v>2509</v>
      </c>
      <c r="H153" s="6">
        <v>5</v>
      </c>
      <c r="I153" s="80" t="s">
        <v>2148</v>
      </c>
      <c r="J153" s="81">
        <v>30000</v>
      </c>
      <c r="K153" s="80" t="s">
        <v>959</v>
      </c>
      <c r="L153" s="97">
        <v>45444</v>
      </c>
      <c r="M153" s="41"/>
      <c r="N153" s="55" t="s">
        <v>964</v>
      </c>
      <c r="O153" s="51" t="s">
        <v>2510</v>
      </c>
      <c r="P153" s="53" t="str">
        <f t="shared" si="2"/>
        <v>国家电投都昌苏山光伏项目</v>
      </c>
      <c r="Q153" s="44" t="s">
        <v>10</v>
      </c>
      <c r="R153" s="44" t="s">
        <v>10</v>
      </c>
      <c r="S153" s="69" t="s">
        <v>5</v>
      </c>
      <c r="T153" s="44" t="s">
        <v>12</v>
      </c>
      <c r="U153" s="44" t="s">
        <v>14</v>
      </c>
    </row>
    <row r="154" ht="142.5" spans="1:21">
      <c r="A154" s="6">
        <v>182</v>
      </c>
      <c r="B154" s="81" t="s">
        <v>59</v>
      </c>
      <c r="C154" s="84" t="s">
        <v>948</v>
      </c>
      <c r="D154" s="84" t="s">
        <v>973</v>
      </c>
      <c r="E154" s="84" t="s">
        <v>974</v>
      </c>
      <c r="F154" s="44" t="s">
        <v>2511</v>
      </c>
      <c r="G154" s="6" t="s">
        <v>2506</v>
      </c>
      <c r="H154" s="6">
        <v>5</v>
      </c>
      <c r="I154" s="80" t="s">
        <v>2148</v>
      </c>
      <c r="J154" s="81">
        <v>30000</v>
      </c>
      <c r="K154" s="80" t="s">
        <v>959</v>
      </c>
      <c r="L154" s="97">
        <v>45505</v>
      </c>
      <c r="M154" s="41"/>
      <c r="N154" s="55" t="s">
        <v>973</v>
      </c>
      <c r="O154" s="51" t="s">
        <v>2512</v>
      </c>
      <c r="P154" s="53" t="str">
        <f t="shared" si="2"/>
        <v>国家电投都昌左桥光伏项目</v>
      </c>
      <c r="Q154" s="44" t="s">
        <v>10</v>
      </c>
      <c r="R154" s="44" t="s">
        <v>10</v>
      </c>
      <c r="S154" s="69" t="s">
        <v>5</v>
      </c>
      <c r="T154" s="44" t="s">
        <v>12</v>
      </c>
      <c r="U154" s="44" t="s">
        <v>14</v>
      </c>
    </row>
    <row r="155" ht="142.5" spans="1:21">
      <c r="A155" s="6">
        <v>183</v>
      </c>
      <c r="B155" s="81" t="s">
        <v>59</v>
      </c>
      <c r="C155" s="84" t="s">
        <v>948</v>
      </c>
      <c r="D155" s="84" t="s">
        <v>970</v>
      </c>
      <c r="E155" s="84" t="s">
        <v>971</v>
      </c>
      <c r="F155" s="44" t="s">
        <v>2513</v>
      </c>
      <c r="G155" s="6" t="s">
        <v>2509</v>
      </c>
      <c r="H155" s="6">
        <v>5</v>
      </c>
      <c r="I155" s="80" t="s">
        <v>2148</v>
      </c>
      <c r="J155" s="81">
        <v>30000</v>
      </c>
      <c r="K155" s="80" t="s">
        <v>959</v>
      </c>
      <c r="L155" s="97">
        <v>45505</v>
      </c>
      <c r="M155" s="41"/>
      <c r="N155" s="55" t="s">
        <v>970</v>
      </c>
      <c r="O155" s="51" t="s">
        <v>2514</v>
      </c>
      <c r="P155" s="53" t="str">
        <f t="shared" si="2"/>
        <v>国家电投都昌徐埠光伏项目</v>
      </c>
      <c r="Q155" s="44" t="s">
        <v>10</v>
      </c>
      <c r="R155" s="44" t="s">
        <v>10</v>
      </c>
      <c r="S155" s="69" t="s">
        <v>5</v>
      </c>
      <c r="T155" s="44" t="s">
        <v>12</v>
      </c>
      <c r="U155" s="44" t="s">
        <v>14</v>
      </c>
    </row>
    <row r="156" ht="142.5" spans="1:21">
      <c r="A156" s="6">
        <v>184</v>
      </c>
      <c r="B156" s="81" t="s">
        <v>59</v>
      </c>
      <c r="C156" s="84" t="s">
        <v>948</v>
      </c>
      <c r="D156" s="84" t="s">
        <v>966</v>
      </c>
      <c r="E156" s="84" t="s">
        <v>963</v>
      </c>
      <c r="F156" s="44" t="s">
        <v>2515</v>
      </c>
      <c r="G156" s="6" t="s">
        <v>2516</v>
      </c>
      <c r="H156" s="6">
        <v>5</v>
      </c>
      <c r="I156" s="80" t="s">
        <v>2148</v>
      </c>
      <c r="J156" s="81">
        <v>30000</v>
      </c>
      <c r="K156" s="80" t="s">
        <v>959</v>
      </c>
      <c r="L156" s="97">
        <v>45352</v>
      </c>
      <c r="M156" s="41"/>
      <c r="N156" s="55" t="s">
        <v>966</v>
      </c>
      <c r="O156" s="51" t="s">
        <v>2517</v>
      </c>
      <c r="P156" s="53" t="str">
        <f t="shared" si="2"/>
        <v>国家电投都昌潭湖光伏项目</v>
      </c>
      <c r="Q156" s="44" t="s">
        <v>10</v>
      </c>
      <c r="R156" s="44" t="s">
        <v>10</v>
      </c>
      <c r="S156" s="69" t="s">
        <v>5</v>
      </c>
      <c r="T156" s="44" t="s">
        <v>12</v>
      </c>
      <c r="U156" s="44" t="s">
        <v>14</v>
      </c>
    </row>
    <row r="157" ht="142.5" spans="1:21">
      <c r="A157" s="6">
        <v>185</v>
      </c>
      <c r="B157" s="81" t="s">
        <v>59</v>
      </c>
      <c r="C157" s="84" t="s">
        <v>948</v>
      </c>
      <c r="D157" s="84" t="s">
        <v>962</v>
      </c>
      <c r="E157" s="84" t="s">
        <v>963</v>
      </c>
      <c r="F157" s="44" t="s">
        <v>2518</v>
      </c>
      <c r="G157" s="6" t="s">
        <v>2516</v>
      </c>
      <c r="H157" s="6">
        <v>5</v>
      </c>
      <c r="I157" s="80" t="s">
        <v>2148</v>
      </c>
      <c r="J157" s="81">
        <v>30000</v>
      </c>
      <c r="K157" s="80" t="s">
        <v>959</v>
      </c>
      <c r="L157" s="97">
        <v>45352</v>
      </c>
      <c r="M157" s="41"/>
      <c r="N157" s="55" t="s">
        <v>962</v>
      </c>
      <c r="O157" s="51" t="s">
        <v>2519</v>
      </c>
      <c r="P157" s="53" t="str">
        <f t="shared" si="2"/>
        <v>国家电投都昌铺里光伏项目</v>
      </c>
      <c r="Q157" s="44" t="s">
        <v>10</v>
      </c>
      <c r="R157" s="44" t="s">
        <v>10</v>
      </c>
      <c r="S157" s="69" t="s">
        <v>5</v>
      </c>
      <c r="T157" s="44" t="s">
        <v>12</v>
      </c>
      <c r="U157" s="44" t="s">
        <v>14</v>
      </c>
    </row>
    <row r="158" ht="142.5" spans="1:21">
      <c r="A158" s="6">
        <v>186</v>
      </c>
      <c r="B158" s="12" t="s">
        <v>59</v>
      </c>
      <c r="C158" s="12" t="s">
        <v>1039</v>
      </c>
      <c r="D158" s="12" t="s">
        <v>1040</v>
      </c>
      <c r="E158" s="12" t="s">
        <v>1041</v>
      </c>
      <c r="F158" s="35" t="s">
        <v>2520</v>
      </c>
      <c r="G158" s="12" t="s">
        <v>2521</v>
      </c>
      <c r="H158" s="12">
        <v>10</v>
      </c>
      <c r="I158" s="12" t="s">
        <v>2452</v>
      </c>
      <c r="J158" s="12">
        <v>60000</v>
      </c>
      <c r="K158" s="12" t="s">
        <v>893</v>
      </c>
      <c r="L158" s="106">
        <v>45261</v>
      </c>
      <c r="M158" s="41"/>
      <c r="N158" s="55" t="s">
        <v>1040</v>
      </c>
      <c r="O158" s="51" t="s">
        <v>2522</v>
      </c>
      <c r="P158" s="52" t="str">
        <f t="shared" si="2"/>
        <v>国家能源集团九江市彭泽县太泊湖水产养殖场60MW渔光互补光伏发电项目</v>
      </c>
      <c r="Q158" s="44" t="s">
        <v>10</v>
      </c>
      <c r="R158" s="44" t="s">
        <v>10</v>
      </c>
      <c r="S158" s="69" t="s">
        <v>5</v>
      </c>
      <c r="T158" s="44" t="s">
        <v>18</v>
      </c>
      <c r="U158" s="44" t="s">
        <v>19</v>
      </c>
    </row>
    <row r="159" ht="142.5" spans="1:21">
      <c r="A159" s="6">
        <v>196</v>
      </c>
      <c r="B159" s="94" t="s">
        <v>62</v>
      </c>
      <c r="C159" s="94" t="s">
        <v>1241</v>
      </c>
      <c r="D159" s="94" t="s">
        <v>1256</v>
      </c>
      <c r="E159" s="99" t="s">
        <v>1257</v>
      </c>
      <c r="F159" s="100" t="s">
        <v>2523</v>
      </c>
      <c r="G159" s="94" t="s">
        <v>2524</v>
      </c>
      <c r="H159" s="6">
        <v>5</v>
      </c>
      <c r="I159" s="94" t="s">
        <v>2452</v>
      </c>
      <c r="J159" s="94">
        <v>100000</v>
      </c>
      <c r="K159" s="94" t="s">
        <v>1244</v>
      </c>
      <c r="L159" s="107">
        <v>45261</v>
      </c>
      <c r="M159" s="94">
        <v>1.5</v>
      </c>
      <c r="N159" s="55" t="s">
        <v>1256</v>
      </c>
      <c r="O159" s="51" t="s">
        <v>2525</v>
      </c>
      <c r="P159" s="52" t="str">
        <f t="shared" si="2"/>
        <v>华能柏岗山渔光互补项目</v>
      </c>
      <c r="Q159" s="44" t="s">
        <v>10</v>
      </c>
      <c r="R159" s="44" t="s">
        <v>10</v>
      </c>
      <c r="S159" s="69" t="s">
        <v>5</v>
      </c>
      <c r="T159" s="44" t="s">
        <v>23</v>
      </c>
      <c r="U159" s="44" t="s">
        <v>24</v>
      </c>
    </row>
    <row r="160" ht="142.5" spans="1:21">
      <c r="A160" s="6">
        <v>197</v>
      </c>
      <c r="B160" s="94" t="s">
        <v>62</v>
      </c>
      <c r="C160" s="94" t="s">
        <v>1241</v>
      </c>
      <c r="D160" s="94" t="s">
        <v>1258</v>
      </c>
      <c r="E160" s="99" t="s">
        <v>1257</v>
      </c>
      <c r="F160" s="100" t="s">
        <v>2526</v>
      </c>
      <c r="G160" s="94" t="s">
        <v>2527</v>
      </c>
      <c r="H160" s="94">
        <v>2</v>
      </c>
      <c r="I160" s="6" t="s">
        <v>2452</v>
      </c>
      <c r="J160" s="94">
        <v>100000</v>
      </c>
      <c r="K160" s="94" t="s">
        <v>1244</v>
      </c>
      <c r="L160" s="107">
        <v>45261</v>
      </c>
      <c r="M160" s="94">
        <v>1.5</v>
      </c>
      <c r="N160" s="55" t="s">
        <v>1258</v>
      </c>
      <c r="O160" s="51" t="s">
        <v>2528</v>
      </c>
      <c r="P160" s="52" t="str">
        <f t="shared" si="2"/>
        <v>华能柏岗山渔光互补项目二期</v>
      </c>
      <c r="Q160" s="44" t="s">
        <v>10</v>
      </c>
      <c r="R160" s="44" t="s">
        <v>10</v>
      </c>
      <c r="S160" s="69" t="s">
        <v>5</v>
      </c>
      <c r="T160" s="44" t="s">
        <v>23</v>
      </c>
      <c r="U160" s="44" t="s">
        <v>24</v>
      </c>
    </row>
    <row r="161" ht="142.5" spans="1:21">
      <c r="A161" s="6">
        <v>198</v>
      </c>
      <c r="B161" s="94" t="s">
        <v>62</v>
      </c>
      <c r="C161" s="94" t="s">
        <v>1241</v>
      </c>
      <c r="D161" s="94" t="s">
        <v>1291</v>
      </c>
      <c r="E161" s="99" t="s">
        <v>1260</v>
      </c>
      <c r="F161" s="100" t="s">
        <v>2529</v>
      </c>
      <c r="G161" s="94" t="s">
        <v>2527</v>
      </c>
      <c r="H161" s="94">
        <v>16</v>
      </c>
      <c r="I161" s="6" t="s">
        <v>2452</v>
      </c>
      <c r="J161" s="94">
        <v>100000</v>
      </c>
      <c r="K161" s="94" t="s">
        <v>1244</v>
      </c>
      <c r="L161" s="107">
        <v>45261</v>
      </c>
      <c r="M161" s="94">
        <v>1.5</v>
      </c>
      <c r="N161" s="55" t="s">
        <v>1291</v>
      </c>
      <c r="O161" s="51" t="s">
        <v>2530</v>
      </c>
      <c r="P161" s="52" t="str">
        <f t="shared" si="2"/>
        <v>华能漩风北区渔光互补项目</v>
      </c>
      <c r="Q161" s="44" t="s">
        <v>10</v>
      </c>
      <c r="R161" s="44" t="s">
        <v>10</v>
      </c>
      <c r="S161" s="69" t="s">
        <v>5</v>
      </c>
      <c r="T161" s="44" t="s">
        <v>23</v>
      </c>
      <c r="U161" s="44" t="s">
        <v>24</v>
      </c>
    </row>
    <row r="162" ht="142.5" spans="1:21">
      <c r="A162" s="6">
        <v>199</v>
      </c>
      <c r="B162" s="94" t="s">
        <v>62</v>
      </c>
      <c r="C162" s="94" t="s">
        <v>1241</v>
      </c>
      <c r="D162" s="94" t="s">
        <v>1292</v>
      </c>
      <c r="E162" s="99" t="s">
        <v>1260</v>
      </c>
      <c r="F162" s="100" t="s">
        <v>2531</v>
      </c>
      <c r="G162" s="94" t="s">
        <v>2527</v>
      </c>
      <c r="H162" s="94">
        <v>16</v>
      </c>
      <c r="I162" s="6" t="s">
        <v>2452</v>
      </c>
      <c r="J162" s="94">
        <v>50000</v>
      </c>
      <c r="K162" s="94" t="s">
        <v>1244</v>
      </c>
      <c r="L162" s="107">
        <v>45261</v>
      </c>
      <c r="M162" s="94">
        <v>0.75</v>
      </c>
      <c r="N162" s="55" t="s">
        <v>1292</v>
      </c>
      <c r="O162" s="51" t="s">
        <v>2532</v>
      </c>
      <c r="P162" s="52" t="str">
        <f t="shared" si="2"/>
        <v>华能漩风东区渔光互补项目</v>
      </c>
      <c r="Q162" s="44" t="s">
        <v>10</v>
      </c>
      <c r="R162" s="44" t="s">
        <v>10</v>
      </c>
      <c r="S162" s="69" t="s">
        <v>5</v>
      </c>
      <c r="T162" s="44" t="s">
        <v>23</v>
      </c>
      <c r="U162" s="44" t="s">
        <v>24</v>
      </c>
    </row>
    <row r="163" ht="142.5" spans="1:21">
      <c r="A163" s="6">
        <v>200</v>
      </c>
      <c r="B163" s="94" t="s">
        <v>62</v>
      </c>
      <c r="C163" s="94" t="s">
        <v>1241</v>
      </c>
      <c r="D163" s="94" t="s">
        <v>1259</v>
      </c>
      <c r="E163" s="99" t="s">
        <v>1260</v>
      </c>
      <c r="F163" s="100" t="s">
        <v>2533</v>
      </c>
      <c r="G163" s="94" t="s">
        <v>2527</v>
      </c>
      <c r="H163" s="94">
        <v>9</v>
      </c>
      <c r="I163" s="6" t="s">
        <v>2452</v>
      </c>
      <c r="J163" s="94">
        <v>70000</v>
      </c>
      <c r="K163" s="94" t="s">
        <v>1244</v>
      </c>
      <c r="L163" s="107">
        <v>45261</v>
      </c>
      <c r="M163" s="94">
        <v>1.05</v>
      </c>
      <c r="N163" s="55" t="s">
        <v>1259</v>
      </c>
      <c r="O163" s="51" t="s">
        <v>2534</v>
      </c>
      <c r="P163" s="52" t="str">
        <f t="shared" si="2"/>
        <v>华能黄渡渔光互补项目</v>
      </c>
      <c r="Q163" s="44" t="s">
        <v>10</v>
      </c>
      <c r="R163" s="44" t="s">
        <v>10</v>
      </c>
      <c r="S163" s="69" t="s">
        <v>5</v>
      </c>
      <c r="T163" s="44" t="s">
        <v>23</v>
      </c>
      <c r="U163" s="44" t="s">
        <v>24</v>
      </c>
    </row>
    <row r="164" ht="142.5" spans="1:21">
      <c r="A164" s="6">
        <v>201</v>
      </c>
      <c r="B164" s="94" t="s">
        <v>62</v>
      </c>
      <c r="C164" s="94" t="s">
        <v>1241</v>
      </c>
      <c r="D164" s="94" t="s">
        <v>1261</v>
      </c>
      <c r="E164" s="99" t="s">
        <v>1260</v>
      </c>
      <c r="F164" s="100" t="s">
        <v>2535</v>
      </c>
      <c r="G164" s="94" t="s">
        <v>2527</v>
      </c>
      <c r="H164" s="94">
        <v>9</v>
      </c>
      <c r="I164" s="6" t="s">
        <v>2452</v>
      </c>
      <c r="J164" s="94">
        <v>40000</v>
      </c>
      <c r="K164" s="94" t="s">
        <v>1244</v>
      </c>
      <c r="L164" s="107">
        <v>45261</v>
      </c>
      <c r="M164" s="94">
        <v>0.6</v>
      </c>
      <c r="N164" s="55" t="s">
        <v>1261</v>
      </c>
      <c r="O164" s="51" t="s">
        <v>2536</v>
      </c>
      <c r="P164" s="52" t="str">
        <f t="shared" si="2"/>
        <v>华能黄渡渔光互补项目二期</v>
      </c>
      <c r="Q164" s="44" t="s">
        <v>10</v>
      </c>
      <c r="R164" s="44" t="s">
        <v>10</v>
      </c>
      <c r="S164" s="69" t="s">
        <v>5</v>
      </c>
      <c r="T164" s="44" t="s">
        <v>23</v>
      </c>
      <c r="U164" s="44" t="s">
        <v>24</v>
      </c>
    </row>
    <row r="165" ht="142.5" spans="1:21">
      <c r="A165" s="6">
        <v>202</v>
      </c>
      <c r="B165" s="94" t="s">
        <v>62</v>
      </c>
      <c r="C165" s="94" t="s">
        <v>1241</v>
      </c>
      <c r="D165" s="94" t="s">
        <v>1262</v>
      </c>
      <c r="E165" s="99" t="s">
        <v>1246</v>
      </c>
      <c r="F165" s="100" t="s">
        <v>2537</v>
      </c>
      <c r="G165" s="94" t="s">
        <v>2538</v>
      </c>
      <c r="H165" s="94">
        <v>5</v>
      </c>
      <c r="I165" s="6" t="s">
        <v>2452</v>
      </c>
      <c r="J165" s="94">
        <v>50000</v>
      </c>
      <c r="K165" s="94" t="s">
        <v>1244</v>
      </c>
      <c r="L165" s="107">
        <v>45261</v>
      </c>
      <c r="M165" s="94">
        <v>0.75</v>
      </c>
      <c r="N165" s="55" t="s">
        <v>1262</v>
      </c>
      <c r="O165" s="51" t="s">
        <v>2539</v>
      </c>
      <c r="P165" s="52" t="str">
        <f t="shared" si="2"/>
        <v>华能泾口渔光互补项目</v>
      </c>
      <c r="Q165" s="44" t="s">
        <v>10</v>
      </c>
      <c r="R165" s="44" t="s">
        <v>10</v>
      </c>
      <c r="S165" s="69" t="s">
        <v>5</v>
      </c>
      <c r="T165" s="44" t="s">
        <v>23</v>
      </c>
      <c r="U165" s="44" t="s">
        <v>24</v>
      </c>
    </row>
    <row r="166" ht="142.5" spans="1:21">
      <c r="A166" s="6">
        <v>203</v>
      </c>
      <c r="B166" s="94" t="s">
        <v>62</v>
      </c>
      <c r="C166" s="94" t="s">
        <v>1241</v>
      </c>
      <c r="D166" s="94" t="s">
        <v>1254</v>
      </c>
      <c r="E166" s="94" t="s">
        <v>1255</v>
      </c>
      <c r="F166" s="100" t="s">
        <v>2540</v>
      </c>
      <c r="G166" s="94" t="s">
        <v>2541</v>
      </c>
      <c r="H166" s="94">
        <v>0.8</v>
      </c>
      <c r="I166" s="94" t="s">
        <v>2262</v>
      </c>
      <c r="J166" s="94">
        <v>4200</v>
      </c>
      <c r="K166" s="94" t="s">
        <v>571</v>
      </c>
      <c r="L166" s="107">
        <v>44986</v>
      </c>
      <c r="M166" s="94">
        <v>0.42</v>
      </c>
      <c r="N166" s="55" t="s">
        <v>1254</v>
      </c>
      <c r="O166" s="51" t="s">
        <v>2542</v>
      </c>
      <c r="P166" s="53" t="str">
        <f t="shared" si="2"/>
        <v>国电投江西大洲新材料有限公司屋顶分布式光伏项目</v>
      </c>
      <c r="Q166" s="44" t="s">
        <v>10</v>
      </c>
      <c r="R166" s="44" t="s">
        <v>10</v>
      </c>
      <c r="S166" s="69" t="s">
        <v>5</v>
      </c>
      <c r="T166" s="44" t="s">
        <v>12</v>
      </c>
      <c r="U166" s="44" t="s">
        <v>13</v>
      </c>
    </row>
    <row r="167" ht="142.5" spans="1:21">
      <c r="A167" s="6">
        <v>204</v>
      </c>
      <c r="B167" s="94" t="s">
        <v>62</v>
      </c>
      <c r="C167" s="94" t="s">
        <v>1328</v>
      </c>
      <c r="D167" s="99" t="s">
        <v>1329</v>
      </c>
      <c r="E167" s="101" t="s">
        <v>1330</v>
      </c>
      <c r="F167" s="100" t="s">
        <v>2543</v>
      </c>
      <c r="G167" s="94" t="s">
        <v>2544</v>
      </c>
      <c r="H167" s="6">
        <v>0.8</v>
      </c>
      <c r="I167" s="94" t="s">
        <v>2545</v>
      </c>
      <c r="J167" s="94">
        <v>5960</v>
      </c>
      <c r="K167" s="107" t="s">
        <v>571</v>
      </c>
      <c r="L167" s="107">
        <v>44987</v>
      </c>
      <c r="M167" s="94" t="s">
        <v>2305</v>
      </c>
      <c r="N167" s="55" t="s">
        <v>1329</v>
      </c>
      <c r="O167" s="51" t="s">
        <v>2546</v>
      </c>
      <c r="P167" s="53" t="str">
        <f t="shared" si="2"/>
        <v>国家电投南昌市监管中心新基地综合智慧能源项目</v>
      </c>
      <c r="Q167" s="44" t="s">
        <v>10</v>
      </c>
      <c r="R167" s="44" t="s">
        <v>10</v>
      </c>
      <c r="S167" s="69" t="s">
        <v>5</v>
      </c>
      <c r="T167" s="44" t="s">
        <v>12</v>
      </c>
      <c r="U167" s="44" t="s">
        <v>13</v>
      </c>
    </row>
    <row r="168" ht="175.5" spans="1:21">
      <c r="A168" s="6">
        <v>205</v>
      </c>
      <c r="B168" s="6" t="s">
        <v>62</v>
      </c>
      <c r="C168" s="6" t="s">
        <v>1197</v>
      </c>
      <c r="D168" s="6" t="s">
        <v>1198</v>
      </c>
      <c r="E168" s="6" t="s">
        <v>1199</v>
      </c>
      <c r="F168" s="102" t="s">
        <v>2547</v>
      </c>
      <c r="G168" s="6" t="s">
        <v>2548</v>
      </c>
      <c r="H168" s="6">
        <v>7</v>
      </c>
      <c r="I168" s="6" t="s">
        <v>2148</v>
      </c>
      <c r="J168" s="6">
        <v>100000</v>
      </c>
      <c r="K168" s="6" t="s">
        <v>1200</v>
      </c>
      <c r="L168" s="93">
        <v>45139</v>
      </c>
      <c r="M168" s="6">
        <v>1.5</v>
      </c>
      <c r="N168" s="55" t="s">
        <v>1198</v>
      </c>
      <c r="O168" s="51" t="s">
        <v>2549</v>
      </c>
      <c r="P168" s="52" t="str">
        <f t="shared" si="2"/>
        <v>江西新华东湖区扬子洲100MW渔光互补光伏发电项目</v>
      </c>
      <c r="Q168" s="44" t="s">
        <v>10</v>
      </c>
      <c r="R168" s="44" t="s">
        <v>10</v>
      </c>
      <c r="S168" s="69" t="s">
        <v>5</v>
      </c>
      <c r="T168" s="44" t="s">
        <v>41</v>
      </c>
      <c r="U168" s="44">
        <v>0</v>
      </c>
    </row>
    <row r="169" ht="189" spans="1:21">
      <c r="A169" s="6">
        <v>206</v>
      </c>
      <c r="B169" s="6" t="s">
        <v>62</v>
      </c>
      <c r="C169" s="6" t="s">
        <v>1197</v>
      </c>
      <c r="D169" s="6" t="s">
        <v>1201</v>
      </c>
      <c r="E169" s="6" t="s">
        <v>1202</v>
      </c>
      <c r="F169" s="102" t="s">
        <v>2547</v>
      </c>
      <c r="G169" s="6" t="s">
        <v>2550</v>
      </c>
      <c r="H169" s="6">
        <v>3</v>
      </c>
      <c r="I169" s="6" t="s">
        <v>2148</v>
      </c>
      <c r="J169" s="6">
        <v>50000</v>
      </c>
      <c r="K169" s="6" t="s">
        <v>1200</v>
      </c>
      <c r="L169" s="93">
        <v>45139</v>
      </c>
      <c r="M169" s="6">
        <v>0.75</v>
      </c>
      <c r="N169" s="55" t="s">
        <v>1201</v>
      </c>
      <c r="O169" s="51" t="s">
        <v>2551</v>
      </c>
      <c r="P169" s="53" t="str">
        <f t="shared" si="2"/>
        <v>江西新华东湖区扬子洲50MW渔光互补光伏发电项目</v>
      </c>
      <c r="Q169" s="44" t="s">
        <v>10</v>
      </c>
      <c r="R169" s="44" t="s">
        <v>10</v>
      </c>
      <c r="S169" s="69" t="s">
        <v>5</v>
      </c>
      <c r="T169" s="44" t="s">
        <v>41</v>
      </c>
      <c r="U169" s="44">
        <v>0</v>
      </c>
    </row>
    <row r="170" ht="142.5" spans="1:21">
      <c r="A170" s="6">
        <v>207</v>
      </c>
      <c r="B170" s="6" t="s">
        <v>62</v>
      </c>
      <c r="C170" s="6" t="s">
        <v>1214</v>
      </c>
      <c r="D170" s="6" t="s">
        <v>1226</v>
      </c>
      <c r="E170" s="6" t="s">
        <v>1214</v>
      </c>
      <c r="F170" s="44" t="s">
        <v>2552</v>
      </c>
      <c r="G170" s="6" t="s">
        <v>2553</v>
      </c>
      <c r="H170" s="6">
        <v>10</v>
      </c>
      <c r="I170" s="6" t="s">
        <v>2148</v>
      </c>
      <c r="J170" s="6">
        <v>125000</v>
      </c>
      <c r="K170" s="93" t="s">
        <v>1217</v>
      </c>
      <c r="L170" s="93">
        <v>45261</v>
      </c>
      <c r="M170" s="6">
        <v>1.875</v>
      </c>
      <c r="N170" s="55" t="s">
        <v>1226</v>
      </c>
      <c r="O170" s="51" t="s">
        <v>2554</v>
      </c>
      <c r="P170" s="52" t="str">
        <f t="shared" si="2"/>
        <v>华能七里二期光伏发电项目</v>
      </c>
      <c r="Q170" s="44" t="s">
        <v>10</v>
      </c>
      <c r="R170" s="44" t="s">
        <v>10</v>
      </c>
      <c r="S170" s="69" t="s">
        <v>5</v>
      </c>
      <c r="T170" s="44" t="s">
        <v>23</v>
      </c>
      <c r="U170" s="44" t="s">
        <v>25</v>
      </c>
    </row>
    <row r="171" ht="142.5" spans="1:21">
      <c r="A171" s="6">
        <v>208</v>
      </c>
      <c r="B171" s="6" t="s">
        <v>62</v>
      </c>
      <c r="C171" s="6" t="s">
        <v>1214</v>
      </c>
      <c r="D171" s="6" t="s">
        <v>1231</v>
      </c>
      <c r="E171" s="6" t="s">
        <v>1214</v>
      </c>
      <c r="F171" s="44" t="s">
        <v>2555</v>
      </c>
      <c r="G171" s="6" t="s">
        <v>2556</v>
      </c>
      <c r="H171" s="6">
        <v>30</v>
      </c>
      <c r="I171" s="6" t="s">
        <v>2148</v>
      </c>
      <c r="J171" s="6">
        <v>180000</v>
      </c>
      <c r="K171" s="93" t="s">
        <v>1217</v>
      </c>
      <c r="L171" s="93">
        <v>45627</v>
      </c>
      <c r="M171" s="6">
        <v>2.7</v>
      </c>
      <c r="N171" s="55" t="s">
        <v>1231</v>
      </c>
      <c r="O171" s="51" t="s">
        <v>2557</v>
      </c>
      <c r="P171" s="53" t="str">
        <f t="shared" si="2"/>
        <v>华能三里二期光伏发电项目</v>
      </c>
      <c r="Q171" s="44" t="s">
        <v>10</v>
      </c>
      <c r="R171" s="44" t="s">
        <v>10</v>
      </c>
      <c r="S171" s="69" t="s">
        <v>5</v>
      </c>
      <c r="T171" s="44" t="s">
        <v>23</v>
      </c>
      <c r="U171" s="44" t="s">
        <v>25</v>
      </c>
    </row>
    <row r="172" ht="142.5" spans="1:21">
      <c r="A172" s="6">
        <v>209</v>
      </c>
      <c r="B172" s="6" t="s">
        <v>62</v>
      </c>
      <c r="C172" s="6" t="s">
        <v>1316</v>
      </c>
      <c r="D172" s="6" t="s">
        <v>1319</v>
      </c>
      <c r="E172" s="6" t="s">
        <v>1316</v>
      </c>
      <c r="F172" s="44" t="s">
        <v>2558</v>
      </c>
      <c r="G172" s="6" t="s">
        <v>2559</v>
      </c>
      <c r="H172" s="6">
        <v>0.2</v>
      </c>
      <c r="I172" s="6" t="s">
        <v>2304</v>
      </c>
      <c r="J172" s="6">
        <v>2000</v>
      </c>
      <c r="K172" s="93" t="s">
        <v>1320</v>
      </c>
      <c r="L172" s="93">
        <v>45017</v>
      </c>
      <c r="M172" s="94" t="s">
        <v>2305</v>
      </c>
      <c r="N172" s="55" t="s">
        <v>1319</v>
      </c>
      <c r="O172" s="51" t="s">
        <v>2560</v>
      </c>
      <c r="P172" s="53" t="str">
        <f t="shared" si="2"/>
        <v>娃哈哈南昌工业园2MW分布式光伏电站项目</v>
      </c>
      <c r="Q172" s="44" t="s">
        <v>10</v>
      </c>
      <c r="R172" s="44" t="s">
        <v>10</v>
      </c>
      <c r="S172" s="69" t="s">
        <v>5</v>
      </c>
      <c r="T172" s="44" t="s">
        <v>36</v>
      </c>
      <c r="U172" s="44">
        <v>0</v>
      </c>
    </row>
    <row r="173" ht="142.5" spans="1:21">
      <c r="A173" s="6">
        <v>236</v>
      </c>
      <c r="B173" s="5" t="s">
        <v>58</v>
      </c>
      <c r="C173" s="5" t="s">
        <v>1432</v>
      </c>
      <c r="D173" s="5" t="s">
        <v>2561</v>
      </c>
      <c r="E173" s="5" t="s">
        <v>1472</v>
      </c>
      <c r="F173" s="5" t="s">
        <v>2562</v>
      </c>
      <c r="G173" s="5" t="s">
        <v>2315</v>
      </c>
      <c r="H173" s="5">
        <v>40</v>
      </c>
      <c r="I173" s="5" t="s">
        <v>2148</v>
      </c>
      <c r="J173" s="5">
        <v>30000</v>
      </c>
      <c r="K173" s="5" t="s">
        <v>1470</v>
      </c>
      <c r="L173" s="49">
        <v>45444</v>
      </c>
      <c r="M173" s="41"/>
      <c r="N173" s="55" t="s">
        <v>2563</v>
      </c>
      <c r="O173" s="51" t="s">
        <v>2564</v>
      </c>
      <c r="P173" s="52" t="str">
        <f t="shared" si="2"/>
        <v>鄱阳县游城乡游城村Ⅰ30MW林光互补光伏发电项目</v>
      </c>
      <c r="Q173" s="44" t="s">
        <v>10</v>
      </c>
      <c r="R173" s="44" t="s">
        <v>10</v>
      </c>
      <c r="S173" s="69" t="s">
        <v>5</v>
      </c>
      <c r="T173" s="44" t="s">
        <v>36</v>
      </c>
      <c r="U173" s="44">
        <v>0</v>
      </c>
    </row>
    <row r="174" ht="142.5" spans="1:21">
      <c r="A174" s="6">
        <v>223</v>
      </c>
      <c r="B174" s="81" t="s">
        <v>64</v>
      </c>
      <c r="C174" s="84" t="s">
        <v>2565</v>
      </c>
      <c r="D174" s="80" t="s">
        <v>1386</v>
      </c>
      <c r="E174" s="80" t="s">
        <v>1387</v>
      </c>
      <c r="F174" s="44" t="s">
        <v>2566</v>
      </c>
      <c r="G174" s="6" t="s">
        <v>2567</v>
      </c>
      <c r="H174" s="6">
        <v>15</v>
      </c>
      <c r="I174" s="80" t="s">
        <v>2148</v>
      </c>
      <c r="J174" s="81">
        <v>100000</v>
      </c>
      <c r="K174" s="80" t="s">
        <v>1388</v>
      </c>
      <c r="L174" s="108" t="s">
        <v>2568</v>
      </c>
      <c r="M174" s="41"/>
      <c r="N174" s="55" t="s">
        <v>1386</v>
      </c>
      <c r="O174" s="51" t="s">
        <v>2569</v>
      </c>
      <c r="P174" s="53" t="str">
        <f t="shared" si="2"/>
        <v>萍乡市湘东区腊市镇冬瓜槽采煤沉陷区林光互补光伏发电项目</v>
      </c>
      <c r="Q174" s="44" t="s">
        <v>10</v>
      </c>
      <c r="R174" s="44" t="s">
        <v>10</v>
      </c>
      <c r="S174" s="69" t="s">
        <v>5</v>
      </c>
      <c r="T174" s="44" t="s">
        <v>29</v>
      </c>
      <c r="U174" s="44">
        <v>0</v>
      </c>
    </row>
    <row r="175" ht="142.5" spans="1:21">
      <c r="A175" s="6">
        <v>224</v>
      </c>
      <c r="B175" s="81" t="s">
        <v>64</v>
      </c>
      <c r="C175" s="84" t="s">
        <v>2565</v>
      </c>
      <c r="D175" s="80" t="s">
        <v>1389</v>
      </c>
      <c r="E175" s="80" t="s">
        <v>1390</v>
      </c>
      <c r="F175" s="44" t="s">
        <v>2570</v>
      </c>
      <c r="G175" s="6" t="s">
        <v>2571</v>
      </c>
      <c r="H175" s="6">
        <v>20</v>
      </c>
      <c r="I175" s="80" t="s">
        <v>2148</v>
      </c>
      <c r="J175" s="81">
        <v>15000</v>
      </c>
      <c r="K175" s="80" t="s">
        <v>1388</v>
      </c>
      <c r="L175" s="108" t="s">
        <v>2568</v>
      </c>
      <c r="M175" s="41"/>
      <c r="N175" s="55" t="s">
        <v>1389</v>
      </c>
      <c r="O175" s="51" t="s">
        <v>2572</v>
      </c>
      <c r="P175" s="52" t="str">
        <f t="shared" si="2"/>
        <v>萍乡市湘东区麻山镇采煤沉陷区15MWP光伏发电项目</v>
      </c>
      <c r="Q175" s="44" t="s">
        <v>10</v>
      </c>
      <c r="R175" s="44" t="s">
        <v>10</v>
      </c>
      <c r="S175" s="69" t="s">
        <v>5</v>
      </c>
      <c r="T175" s="44" t="s">
        <v>29</v>
      </c>
      <c r="U175" s="44">
        <v>0</v>
      </c>
    </row>
    <row r="176" ht="142.5" spans="1:21">
      <c r="A176" s="6">
        <v>225</v>
      </c>
      <c r="B176" s="81" t="s">
        <v>64</v>
      </c>
      <c r="C176" s="84" t="s">
        <v>2565</v>
      </c>
      <c r="D176" s="80" t="s">
        <v>1383</v>
      </c>
      <c r="E176" s="80" t="s">
        <v>1384</v>
      </c>
      <c r="F176" s="44" t="s">
        <v>2573</v>
      </c>
      <c r="G176" s="6" t="s">
        <v>2574</v>
      </c>
      <c r="H176" s="6">
        <v>8.9</v>
      </c>
      <c r="I176" s="80" t="s">
        <v>2148</v>
      </c>
      <c r="J176" s="81">
        <v>87000</v>
      </c>
      <c r="K176" s="80" t="s">
        <v>1385</v>
      </c>
      <c r="L176" s="108" t="s">
        <v>2568</v>
      </c>
      <c r="M176" s="41"/>
      <c r="N176" s="55" t="s">
        <v>1383</v>
      </c>
      <c r="O176" s="51" t="s">
        <v>2575</v>
      </c>
      <c r="P176" s="52" t="str">
        <f t="shared" si="2"/>
        <v>萍乡市湘东区大义村农光互补光伏发电项目</v>
      </c>
      <c r="Q176" s="44" t="s">
        <v>10</v>
      </c>
      <c r="R176" s="44" t="s">
        <v>10</v>
      </c>
      <c r="S176" s="69" t="s">
        <v>5</v>
      </c>
      <c r="T176" s="44" t="s">
        <v>29</v>
      </c>
      <c r="U176" s="44">
        <v>0</v>
      </c>
    </row>
    <row r="177" ht="142.5" spans="1:21">
      <c r="A177" s="6">
        <v>226</v>
      </c>
      <c r="B177" s="81" t="s">
        <v>64</v>
      </c>
      <c r="C177" s="81" t="s">
        <v>1347</v>
      </c>
      <c r="D177" s="81" t="s">
        <v>1360</v>
      </c>
      <c r="E177" s="81" t="s">
        <v>1361</v>
      </c>
      <c r="F177" s="82" t="s">
        <v>2576</v>
      </c>
      <c r="G177" s="81" t="s">
        <v>2577</v>
      </c>
      <c r="H177" s="81" t="s">
        <v>2024</v>
      </c>
      <c r="I177" s="81" t="s">
        <v>2148</v>
      </c>
      <c r="J177" s="81" t="s">
        <v>2578</v>
      </c>
      <c r="K177" s="81" t="s">
        <v>1362</v>
      </c>
      <c r="L177" s="81">
        <v>2023.06</v>
      </c>
      <c r="M177" s="41"/>
      <c r="N177" s="55" t="s">
        <v>2579</v>
      </c>
      <c r="O177" s="51" t="s">
        <v>2580</v>
      </c>
      <c r="P177" s="53" t="str">
        <f t="shared" si="2"/>
        <v>萍乡市上栗县东源乡采煤沉陷区光伏组件建设光伏电站建设项目</v>
      </c>
      <c r="Q177" s="44" t="s">
        <v>10</v>
      </c>
      <c r="R177" s="44" t="s">
        <v>10</v>
      </c>
      <c r="S177" s="69" t="s">
        <v>5</v>
      </c>
      <c r="T177" s="44" t="s">
        <v>29</v>
      </c>
      <c r="U177" s="44">
        <v>0</v>
      </c>
    </row>
    <row r="178" ht="142.5" spans="1:21">
      <c r="A178" s="6">
        <v>237</v>
      </c>
      <c r="B178" s="5" t="s">
        <v>58</v>
      </c>
      <c r="C178" s="5" t="s">
        <v>1432</v>
      </c>
      <c r="D178" s="5" t="s">
        <v>2581</v>
      </c>
      <c r="E178" s="5" t="s">
        <v>1472</v>
      </c>
      <c r="F178" s="5" t="s">
        <v>2314</v>
      </c>
      <c r="G178" s="5" t="s">
        <v>2315</v>
      </c>
      <c r="H178" s="5">
        <v>40</v>
      </c>
      <c r="I178" s="5" t="s">
        <v>2148</v>
      </c>
      <c r="J178" s="5">
        <v>30000</v>
      </c>
      <c r="K178" s="5" t="s">
        <v>1470</v>
      </c>
      <c r="L178" s="49">
        <v>45445</v>
      </c>
      <c r="M178" s="41"/>
      <c r="N178" s="55" t="s">
        <v>2582</v>
      </c>
      <c r="O178" s="51" t="s">
        <v>2583</v>
      </c>
      <c r="P178" s="52" t="str">
        <f t="shared" si="2"/>
        <v>鄱阳县游城乡游城村Ⅱ30MW林光互补光伏发电项目</v>
      </c>
      <c r="Q178" s="44" t="s">
        <v>10</v>
      </c>
      <c r="R178" s="44" t="s">
        <v>10</v>
      </c>
      <c r="S178" s="69" t="s">
        <v>5</v>
      </c>
      <c r="T178" s="44" t="s">
        <v>36</v>
      </c>
      <c r="U178" s="44">
        <v>0</v>
      </c>
    </row>
    <row r="179" ht="142.5" spans="1:21">
      <c r="A179" s="6">
        <v>241</v>
      </c>
      <c r="B179" s="5" t="s">
        <v>58</v>
      </c>
      <c r="C179" s="5" t="s">
        <v>1432</v>
      </c>
      <c r="D179" s="5" t="s">
        <v>1471</v>
      </c>
      <c r="E179" s="5" t="s">
        <v>1472</v>
      </c>
      <c r="F179" s="5" t="s">
        <v>2584</v>
      </c>
      <c r="G179" s="5" t="s">
        <v>2315</v>
      </c>
      <c r="H179" s="5">
        <v>40</v>
      </c>
      <c r="I179" s="5" t="s">
        <v>2148</v>
      </c>
      <c r="J179" s="5">
        <v>40000</v>
      </c>
      <c r="K179" s="5" t="s">
        <v>1470</v>
      </c>
      <c r="L179" s="49">
        <v>45449</v>
      </c>
      <c r="M179" s="41"/>
      <c r="N179" s="55" t="s">
        <v>2585</v>
      </c>
      <c r="O179" s="51" t="s">
        <v>2586</v>
      </c>
      <c r="P179" s="52" t="str">
        <f t="shared" si="2"/>
        <v>鄱阳县游城乡游城村Ⅲ40MW林光互补光伏发电项目</v>
      </c>
      <c r="Q179" s="44" t="s">
        <v>10</v>
      </c>
      <c r="R179" s="44" t="s">
        <v>10</v>
      </c>
      <c r="S179" s="69" t="s">
        <v>5</v>
      </c>
      <c r="T179" s="44" t="s">
        <v>36</v>
      </c>
      <c r="U179" s="44">
        <v>0</v>
      </c>
    </row>
    <row r="180" ht="142.5" spans="1:21">
      <c r="A180" s="6">
        <v>286</v>
      </c>
      <c r="B180" s="80" t="s">
        <v>65</v>
      </c>
      <c r="C180" s="80" t="s">
        <v>1579</v>
      </c>
      <c r="D180" s="80" t="s">
        <v>1599</v>
      </c>
      <c r="E180" s="80" t="s">
        <v>1600</v>
      </c>
      <c r="F180" s="103" t="s">
        <v>2587</v>
      </c>
      <c r="G180" s="80" t="s">
        <v>2588</v>
      </c>
      <c r="H180" s="81">
        <v>9</v>
      </c>
      <c r="I180" s="80" t="s">
        <v>2589</v>
      </c>
      <c r="J180" s="81">
        <v>100000</v>
      </c>
      <c r="K180" s="80" t="s">
        <v>1585</v>
      </c>
      <c r="L180" s="109" t="s">
        <v>2123</v>
      </c>
      <c r="M180" s="80"/>
      <c r="N180" s="55" t="s">
        <v>1599</v>
      </c>
      <c r="O180" s="51" t="s">
        <v>2590</v>
      </c>
      <c r="P180" s="52" t="str">
        <f t="shared" si="2"/>
        <v>国家电投分宜电厂湖泽闹洲光伏发电项目</v>
      </c>
      <c r="Q180" s="44" t="s">
        <v>10</v>
      </c>
      <c r="R180" s="44" t="s">
        <v>10</v>
      </c>
      <c r="S180" s="69" t="s">
        <v>5</v>
      </c>
      <c r="T180" s="44" t="s">
        <v>12</v>
      </c>
      <c r="U180" s="44" t="s">
        <v>13</v>
      </c>
    </row>
    <row r="181" ht="142.5" spans="1:21">
      <c r="A181" s="6">
        <v>242</v>
      </c>
      <c r="B181" s="5" t="s">
        <v>58</v>
      </c>
      <c r="C181" s="5" t="s">
        <v>1515</v>
      </c>
      <c r="D181" s="5" t="s">
        <v>1550</v>
      </c>
      <c r="E181" s="5" t="s">
        <v>1551</v>
      </c>
      <c r="F181" s="5" t="s">
        <v>2591</v>
      </c>
      <c r="G181" s="5" t="s">
        <v>2592</v>
      </c>
      <c r="H181" s="5">
        <v>9.5</v>
      </c>
      <c r="I181" s="5" t="s">
        <v>2452</v>
      </c>
      <c r="J181" s="5">
        <v>48000</v>
      </c>
      <c r="K181" s="5" t="s">
        <v>1525</v>
      </c>
      <c r="L181" s="49">
        <v>45078</v>
      </c>
      <c r="M181" s="41"/>
      <c r="N181" s="55" t="s">
        <v>1550</v>
      </c>
      <c r="O181" s="51" t="s">
        <v>2593</v>
      </c>
      <c r="P181" s="52" t="str">
        <f t="shared" si="2"/>
        <v>国能黄金埠发电有限公司余干县古埠镇48MW渔光互补项目</v>
      </c>
      <c r="Q181" s="44" t="s">
        <v>10</v>
      </c>
      <c r="R181" s="44" t="s">
        <v>10</v>
      </c>
      <c r="S181" s="69" t="s">
        <v>5</v>
      </c>
      <c r="T181" s="44" t="s">
        <v>18</v>
      </c>
      <c r="U181" s="44" t="s">
        <v>19</v>
      </c>
    </row>
    <row r="182" ht="142.5" spans="1:21">
      <c r="A182" s="6">
        <v>243</v>
      </c>
      <c r="B182" s="5" t="s">
        <v>58</v>
      </c>
      <c r="C182" s="5" t="s">
        <v>1515</v>
      </c>
      <c r="D182" s="5" t="s">
        <v>1548</v>
      </c>
      <c r="E182" s="5" t="s">
        <v>1549</v>
      </c>
      <c r="F182" s="5" t="s">
        <v>2594</v>
      </c>
      <c r="G182" s="5" t="s">
        <v>2592</v>
      </c>
      <c r="H182" s="5">
        <v>13.5</v>
      </c>
      <c r="I182" s="5" t="s">
        <v>2452</v>
      </c>
      <c r="J182" s="5">
        <v>75000</v>
      </c>
      <c r="K182" s="5" t="s">
        <v>1525</v>
      </c>
      <c r="L182" s="49">
        <v>45078</v>
      </c>
      <c r="M182" s="41"/>
      <c r="N182" s="55" t="s">
        <v>1548</v>
      </c>
      <c r="O182" s="51" t="s">
        <v>2595</v>
      </c>
      <c r="P182" s="52" t="str">
        <f t="shared" si="2"/>
        <v>国能黄金埠发电有限公司余干县枫港乡、江埠乡75MW渔光互补项目</v>
      </c>
      <c r="Q182" s="44" t="s">
        <v>10</v>
      </c>
      <c r="R182" s="44" t="s">
        <v>10</v>
      </c>
      <c r="S182" s="69" t="s">
        <v>5</v>
      </c>
      <c r="T182" s="44" t="s">
        <v>18</v>
      </c>
      <c r="U182" s="44" t="s">
        <v>19</v>
      </c>
    </row>
    <row r="183" ht="142.5" spans="1:21">
      <c r="A183" s="6">
        <v>244</v>
      </c>
      <c r="B183" s="5" t="s">
        <v>58</v>
      </c>
      <c r="C183" s="5" t="s">
        <v>1515</v>
      </c>
      <c r="D183" s="5" t="s">
        <v>1552</v>
      </c>
      <c r="E183" s="5" t="s">
        <v>1553</v>
      </c>
      <c r="F183" s="5" t="s">
        <v>2596</v>
      </c>
      <c r="G183" s="5" t="s">
        <v>2592</v>
      </c>
      <c r="H183" s="5">
        <v>27.5</v>
      </c>
      <c r="I183" s="5" t="s">
        <v>2452</v>
      </c>
      <c r="J183" s="5">
        <v>120000</v>
      </c>
      <c r="K183" s="5" t="s">
        <v>1525</v>
      </c>
      <c r="L183" s="49">
        <v>45078</v>
      </c>
      <c r="M183" s="41"/>
      <c r="N183" s="55" t="s">
        <v>1552</v>
      </c>
      <c r="O183" s="51" t="s">
        <v>2597</v>
      </c>
      <c r="P183" s="52" t="str">
        <f t="shared" si="2"/>
        <v>国能黄金埠发电有限公司余干县瑞洪镇、康山乡120MW渔光互补项目</v>
      </c>
      <c r="Q183" s="44" t="s">
        <v>10</v>
      </c>
      <c r="R183" s="44" t="s">
        <v>10</v>
      </c>
      <c r="S183" s="69" t="s">
        <v>5</v>
      </c>
      <c r="T183" s="44" t="s">
        <v>18</v>
      </c>
      <c r="U183" s="44" t="s">
        <v>19</v>
      </c>
    </row>
    <row r="184" ht="142.5" spans="1:21">
      <c r="A184" s="6">
        <v>245</v>
      </c>
      <c r="B184" s="5" t="s">
        <v>58</v>
      </c>
      <c r="C184" s="43" t="s">
        <v>1501</v>
      </c>
      <c r="D184" s="43" t="s">
        <v>1509</v>
      </c>
      <c r="E184" s="43" t="s">
        <v>1510</v>
      </c>
      <c r="F184" s="73" t="s">
        <v>2598</v>
      </c>
      <c r="G184" s="73" t="s">
        <v>2599</v>
      </c>
      <c r="H184" s="73" t="s">
        <v>2600</v>
      </c>
      <c r="I184" s="43" t="s">
        <v>2148</v>
      </c>
      <c r="J184" s="5">
        <v>30000</v>
      </c>
      <c r="K184" s="5" t="s">
        <v>1470</v>
      </c>
      <c r="L184" s="73" t="s">
        <v>2150</v>
      </c>
      <c r="M184" s="41"/>
      <c r="N184" s="55" t="s">
        <v>1509</v>
      </c>
      <c r="O184" s="51" t="s">
        <v>2601</v>
      </c>
      <c r="P184" s="52" t="str">
        <f t="shared" si="2"/>
        <v>上饶生态光伏示范基地弋阳朱坑狮子垄30MW光伏电站项目</v>
      </c>
      <c r="Q184" s="44" t="s">
        <v>10</v>
      </c>
      <c r="R184" s="44" t="s">
        <v>10</v>
      </c>
      <c r="S184" s="69" t="s">
        <v>5</v>
      </c>
      <c r="T184" s="44" t="s">
        <v>36</v>
      </c>
      <c r="U184" s="44">
        <v>0</v>
      </c>
    </row>
    <row r="185" ht="142.5" spans="1:21">
      <c r="A185" s="6">
        <v>246</v>
      </c>
      <c r="B185" s="5" t="s">
        <v>58</v>
      </c>
      <c r="C185" s="43" t="s">
        <v>1501</v>
      </c>
      <c r="D185" s="43" t="s">
        <v>1511</v>
      </c>
      <c r="E185" s="43" t="s">
        <v>1510</v>
      </c>
      <c r="F185" s="73" t="s">
        <v>2602</v>
      </c>
      <c r="G185" s="73" t="s">
        <v>2599</v>
      </c>
      <c r="H185" s="73" t="s">
        <v>2600</v>
      </c>
      <c r="I185" s="43" t="s">
        <v>2148</v>
      </c>
      <c r="J185" s="5">
        <v>30000</v>
      </c>
      <c r="K185" s="5" t="s">
        <v>1470</v>
      </c>
      <c r="L185" s="73" t="s">
        <v>2150</v>
      </c>
      <c r="M185" s="41"/>
      <c r="N185" s="55" t="s">
        <v>1511</v>
      </c>
      <c r="O185" s="51" t="s">
        <v>2603</v>
      </c>
      <c r="P185" s="52" t="str">
        <f t="shared" si="2"/>
        <v>上饶生态光伏示范基地弋阳朱坑许家30MW光伏电站项目</v>
      </c>
      <c r="Q185" s="44" t="s">
        <v>10</v>
      </c>
      <c r="R185" s="44" t="s">
        <v>10</v>
      </c>
      <c r="S185" s="69" t="s">
        <v>5</v>
      </c>
      <c r="T185" s="44" t="s">
        <v>36</v>
      </c>
      <c r="U185" s="44">
        <v>0</v>
      </c>
    </row>
    <row r="186" ht="142.5" spans="1:21">
      <c r="A186" s="6">
        <v>247</v>
      </c>
      <c r="B186" s="5" t="s">
        <v>58</v>
      </c>
      <c r="C186" s="43" t="s">
        <v>1501</v>
      </c>
      <c r="D186" s="43" t="s">
        <v>2604</v>
      </c>
      <c r="E186" s="43" t="s">
        <v>1510</v>
      </c>
      <c r="F186" s="73" t="s">
        <v>2605</v>
      </c>
      <c r="G186" s="73" t="s">
        <v>2599</v>
      </c>
      <c r="H186" s="73" t="s">
        <v>2600</v>
      </c>
      <c r="I186" s="43" t="s">
        <v>2148</v>
      </c>
      <c r="J186" s="5">
        <v>30000</v>
      </c>
      <c r="K186" s="5" t="s">
        <v>1470</v>
      </c>
      <c r="L186" s="73" t="s">
        <v>2150</v>
      </c>
      <c r="M186" s="41"/>
      <c r="N186" s="55" t="s">
        <v>2604</v>
      </c>
      <c r="O186" s="51" t="s">
        <v>2606</v>
      </c>
      <c r="P186" s="52" t="str">
        <f t="shared" si="2"/>
        <v>上饶生态光伏示范基地弋阳朱坑梅家30MW光伏电站项目</v>
      </c>
      <c r="Q186" s="44" t="s">
        <v>10</v>
      </c>
      <c r="R186" s="44" t="s">
        <v>10</v>
      </c>
      <c r="S186" s="69" t="s">
        <v>5</v>
      </c>
      <c r="T186" s="44" t="s">
        <v>36</v>
      </c>
      <c r="U186" s="44">
        <v>0</v>
      </c>
    </row>
    <row r="187" ht="142.5" spans="1:21">
      <c r="A187" s="6">
        <v>248</v>
      </c>
      <c r="B187" s="5" t="s">
        <v>58</v>
      </c>
      <c r="C187" s="43" t="s">
        <v>1501</v>
      </c>
      <c r="D187" s="43" t="s">
        <v>2607</v>
      </c>
      <c r="E187" s="43" t="s">
        <v>1510</v>
      </c>
      <c r="F187" s="73" t="s">
        <v>2608</v>
      </c>
      <c r="G187" s="73" t="s">
        <v>2599</v>
      </c>
      <c r="H187" s="73" t="s">
        <v>2600</v>
      </c>
      <c r="I187" s="43" t="s">
        <v>2148</v>
      </c>
      <c r="J187" s="5">
        <v>30000</v>
      </c>
      <c r="K187" s="5" t="s">
        <v>1470</v>
      </c>
      <c r="L187" s="73" t="s">
        <v>2150</v>
      </c>
      <c r="M187" s="41"/>
      <c r="N187" s="55" t="s">
        <v>2607</v>
      </c>
      <c r="O187" s="51" t="s">
        <v>2609</v>
      </c>
      <c r="P187" s="52" t="str">
        <f t="shared" si="2"/>
        <v>上饶生态光伏示范基地弋阳朱坑葛家30MW光伏电站项目</v>
      </c>
      <c r="Q187" s="44" t="s">
        <v>10</v>
      </c>
      <c r="R187" s="44" t="s">
        <v>10</v>
      </c>
      <c r="S187" s="69" t="s">
        <v>5</v>
      </c>
      <c r="T187" s="44" t="s">
        <v>36</v>
      </c>
      <c r="U187" s="44">
        <v>0</v>
      </c>
    </row>
    <row r="188" ht="142.5" spans="1:21">
      <c r="A188" s="6">
        <v>250</v>
      </c>
      <c r="B188" s="5" t="s">
        <v>58</v>
      </c>
      <c r="C188" s="71" t="s">
        <v>1415</v>
      </c>
      <c r="D188" s="43" t="s">
        <v>1420</v>
      </c>
      <c r="E188" s="43" t="s">
        <v>1421</v>
      </c>
      <c r="F188" s="6" t="s">
        <v>2610</v>
      </c>
      <c r="G188" s="6" t="s">
        <v>2611</v>
      </c>
      <c r="H188" s="6" t="s">
        <v>2612</v>
      </c>
      <c r="I188" s="43" t="s">
        <v>2148</v>
      </c>
      <c r="J188" s="89">
        <v>40000</v>
      </c>
      <c r="K188" s="43" t="s">
        <v>1418</v>
      </c>
      <c r="L188" s="92">
        <v>45352</v>
      </c>
      <c r="M188" s="41"/>
      <c r="N188" s="55" t="s">
        <v>1420</v>
      </c>
      <c r="O188" s="51" t="s">
        <v>2613</v>
      </c>
      <c r="P188" s="52" t="str">
        <f t="shared" si="2"/>
        <v>上饶市广信区花厅镇40MW农光互补项目</v>
      </c>
      <c r="Q188" s="44" t="s">
        <v>10</v>
      </c>
      <c r="R188" s="44" t="s">
        <v>10</v>
      </c>
      <c r="S188" s="69" t="s">
        <v>5</v>
      </c>
      <c r="T188" s="44" t="s">
        <v>29</v>
      </c>
      <c r="U188" s="44">
        <v>0</v>
      </c>
    </row>
    <row r="189" ht="142.5" spans="1:21">
      <c r="A189" s="6">
        <v>251</v>
      </c>
      <c r="B189" s="5" t="s">
        <v>58</v>
      </c>
      <c r="C189" s="71" t="s">
        <v>1415</v>
      </c>
      <c r="D189" s="43" t="s">
        <v>1422</v>
      </c>
      <c r="E189" s="43" t="s">
        <v>1423</v>
      </c>
      <c r="F189" s="6" t="s">
        <v>2614</v>
      </c>
      <c r="G189" s="6" t="s">
        <v>2611</v>
      </c>
      <c r="H189" s="6" t="s">
        <v>2612</v>
      </c>
      <c r="I189" s="43" t="s">
        <v>2148</v>
      </c>
      <c r="J189" s="89">
        <v>30000</v>
      </c>
      <c r="K189" s="43" t="s">
        <v>1418</v>
      </c>
      <c r="L189" s="92">
        <v>45352</v>
      </c>
      <c r="M189" s="41"/>
      <c r="N189" s="55" t="s">
        <v>1422</v>
      </c>
      <c r="O189" s="51" t="s">
        <v>2615</v>
      </c>
      <c r="P189" s="52" t="str">
        <f t="shared" si="2"/>
        <v>上饶市广信区田墩镇30MW农光互补项目</v>
      </c>
      <c r="Q189" s="44" t="s">
        <v>10</v>
      </c>
      <c r="R189" s="44" t="s">
        <v>10</v>
      </c>
      <c r="S189" s="69" t="s">
        <v>5</v>
      </c>
      <c r="T189" s="44" t="s">
        <v>29</v>
      </c>
      <c r="U189" s="44">
        <v>0</v>
      </c>
    </row>
    <row r="190" ht="142.5" spans="1:21">
      <c r="A190" s="6">
        <v>252</v>
      </c>
      <c r="B190" s="5" t="s">
        <v>58</v>
      </c>
      <c r="C190" s="71" t="s">
        <v>1415</v>
      </c>
      <c r="D190" s="43" t="s">
        <v>2616</v>
      </c>
      <c r="E190" s="6" t="s">
        <v>2617</v>
      </c>
      <c r="F190" s="6" t="s">
        <v>2618</v>
      </c>
      <c r="G190" s="6" t="s">
        <v>2619</v>
      </c>
      <c r="H190" s="6" t="s">
        <v>2620</v>
      </c>
      <c r="I190" s="43" t="s">
        <v>2148</v>
      </c>
      <c r="J190" s="89">
        <v>30000</v>
      </c>
      <c r="K190" s="43" t="s">
        <v>1418</v>
      </c>
      <c r="L190" s="92">
        <v>45352</v>
      </c>
      <c r="M190" s="41"/>
      <c r="N190" s="55" t="s">
        <v>2616</v>
      </c>
      <c r="O190" s="51" t="s">
        <v>2621</v>
      </c>
      <c r="P190" s="52" t="str">
        <f t="shared" si="2"/>
        <v>上饶市广信区尊桥乡30MW农光互补项目</v>
      </c>
      <c r="Q190" s="44" t="s">
        <v>10</v>
      </c>
      <c r="R190" s="44" t="s">
        <v>10</v>
      </c>
      <c r="S190" s="69" t="s">
        <v>5</v>
      </c>
      <c r="T190" s="44" t="s">
        <v>29</v>
      </c>
      <c r="U190" s="44">
        <v>0</v>
      </c>
    </row>
    <row r="191" ht="142.5" spans="1:21">
      <c r="A191" s="6">
        <v>253</v>
      </c>
      <c r="B191" s="5" t="s">
        <v>58</v>
      </c>
      <c r="C191" s="71" t="s">
        <v>1415</v>
      </c>
      <c r="D191" s="43" t="s">
        <v>1416</v>
      </c>
      <c r="E191" s="6" t="s">
        <v>1417</v>
      </c>
      <c r="F191" s="6" t="s">
        <v>2622</v>
      </c>
      <c r="G191" s="6" t="s">
        <v>2623</v>
      </c>
      <c r="H191" s="6" t="s">
        <v>2624</v>
      </c>
      <c r="I191" s="43" t="s">
        <v>2148</v>
      </c>
      <c r="J191" s="89">
        <v>32000</v>
      </c>
      <c r="K191" s="43" t="s">
        <v>1418</v>
      </c>
      <c r="L191" s="92">
        <v>45352</v>
      </c>
      <c r="M191" s="41"/>
      <c r="N191" s="55" t="s">
        <v>1416</v>
      </c>
      <c r="O191" s="51" t="s">
        <v>2625</v>
      </c>
      <c r="P191" s="52" t="str">
        <f t="shared" si="2"/>
        <v>广信区枫岭头镇枫岭头村32MW农光互补项目</v>
      </c>
      <c r="Q191" s="44" t="s">
        <v>10</v>
      </c>
      <c r="R191" s="44" t="s">
        <v>10</v>
      </c>
      <c r="S191" s="69" t="s">
        <v>5</v>
      </c>
      <c r="T191" s="44" t="s">
        <v>29</v>
      </c>
      <c r="U191" s="44">
        <v>0</v>
      </c>
    </row>
    <row r="192" ht="142.5" spans="1:21">
      <c r="A192" s="6">
        <v>254</v>
      </c>
      <c r="B192" s="5" t="s">
        <v>58</v>
      </c>
      <c r="C192" s="71" t="s">
        <v>1415</v>
      </c>
      <c r="D192" s="43" t="s">
        <v>1419</v>
      </c>
      <c r="E192" s="6" t="s">
        <v>1417</v>
      </c>
      <c r="F192" s="6" t="s">
        <v>2626</v>
      </c>
      <c r="G192" s="6" t="s">
        <v>2623</v>
      </c>
      <c r="H192" s="6" t="s">
        <v>2624</v>
      </c>
      <c r="I192" s="43" t="s">
        <v>2148</v>
      </c>
      <c r="J192" s="89">
        <v>35000</v>
      </c>
      <c r="K192" s="43" t="s">
        <v>1418</v>
      </c>
      <c r="L192" s="92">
        <v>45352</v>
      </c>
      <c r="M192" s="41"/>
      <c r="N192" s="55" t="s">
        <v>1419</v>
      </c>
      <c r="O192" s="51" t="s">
        <v>2627</v>
      </c>
      <c r="P192" s="52" t="str">
        <f t="shared" si="2"/>
        <v>广信区枫岭头镇枫岭头村35MW农光互补项目</v>
      </c>
      <c r="Q192" s="44" t="s">
        <v>10</v>
      </c>
      <c r="R192" s="44" t="s">
        <v>10</v>
      </c>
      <c r="S192" s="69" t="s">
        <v>5</v>
      </c>
      <c r="T192" s="44" t="s">
        <v>29</v>
      </c>
      <c r="U192" s="44">
        <v>0</v>
      </c>
    </row>
    <row r="193" ht="142.5" spans="1:21">
      <c r="A193" s="6">
        <v>255</v>
      </c>
      <c r="B193" s="5" t="s">
        <v>58</v>
      </c>
      <c r="C193" s="71" t="s">
        <v>1415</v>
      </c>
      <c r="D193" s="43" t="s">
        <v>2628</v>
      </c>
      <c r="E193" s="6" t="s">
        <v>1417</v>
      </c>
      <c r="F193" s="6" t="s">
        <v>2629</v>
      </c>
      <c r="G193" s="6" t="s">
        <v>2623</v>
      </c>
      <c r="H193" s="6" t="s">
        <v>2624</v>
      </c>
      <c r="I193" s="43" t="s">
        <v>2148</v>
      </c>
      <c r="J193" s="6">
        <v>30000</v>
      </c>
      <c r="K193" s="43" t="s">
        <v>1418</v>
      </c>
      <c r="L193" s="92">
        <v>45352</v>
      </c>
      <c r="M193" s="41"/>
      <c r="N193" s="55" t="s">
        <v>2628</v>
      </c>
      <c r="O193" s="51" t="s">
        <v>2630</v>
      </c>
      <c r="P193" s="52" t="str">
        <f t="shared" si="2"/>
        <v>广信区枫岭头镇枫岭头村30MW农光互补项目</v>
      </c>
      <c r="Q193" s="44" t="s">
        <v>10</v>
      </c>
      <c r="R193" s="44" t="s">
        <v>10</v>
      </c>
      <c r="S193" s="69" t="s">
        <v>5</v>
      </c>
      <c r="T193" s="44" t="s">
        <v>29</v>
      </c>
      <c r="U193" s="44">
        <v>0</v>
      </c>
    </row>
    <row r="194" ht="142.5" spans="1:21">
      <c r="A194" s="6">
        <v>285</v>
      </c>
      <c r="B194" s="80" t="s">
        <v>65</v>
      </c>
      <c r="C194" s="80" t="s">
        <v>1579</v>
      </c>
      <c r="D194" s="80" t="s">
        <v>1603</v>
      </c>
      <c r="E194" s="80" t="s">
        <v>1604</v>
      </c>
      <c r="F194" s="103" t="s">
        <v>2631</v>
      </c>
      <c r="G194" s="80" t="s">
        <v>2632</v>
      </c>
      <c r="H194" s="80" t="s">
        <v>2633</v>
      </c>
      <c r="I194" s="80" t="s">
        <v>2589</v>
      </c>
      <c r="J194" s="81">
        <v>32000</v>
      </c>
      <c r="K194" s="80" t="s">
        <v>1585</v>
      </c>
      <c r="L194" s="109" t="s">
        <v>2123</v>
      </c>
      <c r="M194" s="80"/>
      <c r="N194" s="55" t="s">
        <v>1603</v>
      </c>
      <c r="O194" s="51" t="s">
        <v>2634</v>
      </c>
      <c r="P194" s="52" t="str">
        <f t="shared" ref="P194:P257" si="3">HYPERLINK(O194,N194)</f>
        <v>国家电投分宜电厂土坎下光伏发电项目</v>
      </c>
      <c r="Q194" s="44" t="s">
        <v>10</v>
      </c>
      <c r="R194" s="44" t="s">
        <v>10</v>
      </c>
      <c r="S194" s="69" t="s">
        <v>5</v>
      </c>
      <c r="T194" s="44" t="s">
        <v>12</v>
      </c>
      <c r="U194" s="44" t="s">
        <v>13</v>
      </c>
    </row>
    <row r="195" ht="142.5" spans="1:21">
      <c r="A195" s="6">
        <v>287</v>
      </c>
      <c r="B195" s="73" t="s">
        <v>65</v>
      </c>
      <c r="C195" s="73" t="s">
        <v>1629</v>
      </c>
      <c r="D195" s="110" t="s">
        <v>1640</v>
      </c>
      <c r="E195" s="80" t="s">
        <v>1638</v>
      </c>
      <c r="F195" s="98" t="s">
        <v>2635</v>
      </c>
      <c r="G195" s="80"/>
      <c r="H195" s="80"/>
      <c r="I195" s="80" t="s">
        <v>2262</v>
      </c>
      <c r="J195" s="73">
        <v>4500</v>
      </c>
      <c r="K195" s="73" t="s">
        <v>1639</v>
      </c>
      <c r="L195" s="120">
        <v>45078</v>
      </c>
      <c r="M195" s="80"/>
      <c r="N195" s="55" t="s">
        <v>1640</v>
      </c>
      <c r="O195" s="51" t="s">
        <v>2636</v>
      </c>
      <c r="P195" s="53" t="str">
        <f t="shared" si="3"/>
        <v>华能山龙分布式光伏项目一期</v>
      </c>
      <c r="Q195" s="44" t="s">
        <v>10</v>
      </c>
      <c r="R195" s="44" t="s">
        <v>10</v>
      </c>
      <c r="S195" s="69" t="s">
        <v>5</v>
      </c>
      <c r="T195" s="44" t="s">
        <v>23</v>
      </c>
      <c r="U195" s="44" t="s">
        <v>24</v>
      </c>
    </row>
    <row r="196" ht="142.5" spans="1:21">
      <c r="A196" s="6">
        <v>288</v>
      </c>
      <c r="B196" s="73" t="s">
        <v>65</v>
      </c>
      <c r="C196" s="73" t="s">
        <v>1629</v>
      </c>
      <c r="D196" s="110" t="s">
        <v>1637</v>
      </c>
      <c r="E196" s="80" t="s">
        <v>1638</v>
      </c>
      <c r="F196" s="98" t="s">
        <v>2635</v>
      </c>
      <c r="G196" s="80"/>
      <c r="H196" s="80"/>
      <c r="I196" s="80" t="s">
        <v>2262</v>
      </c>
      <c r="J196" s="73">
        <v>3500</v>
      </c>
      <c r="K196" s="73" t="s">
        <v>1639</v>
      </c>
      <c r="L196" s="120">
        <v>45171</v>
      </c>
      <c r="M196" s="80"/>
      <c r="N196" s="55" t="s">
        <v>1637</v>
      </c>
      <c r="O196" s="51" t="s">
        <v>2637</v>
      </c>
      <c r="P196" s="53" t="str">
        <f t="shared" si="3"/>
        <v>华能山龙分布式光伏项目二期</v>
      </c>
      <c r="Q196" s="44" t="s">
        <v>10</v>
      </c>
      <c r="R196" s="44" t="s">
        <v>10</v>
      </c>
      <c r="S196" s="69" t="s">
        <v>5</v>
      </c>
      <c r="T196" s="44" t="s">
        <v>23</v>
      </c>
      <c r="U196" s="44" t="s">
        <v>24</v>
      </c>
    </row>
    <row r="197" ht="142.5" spans="1:21">
      <c r="A197" s="6">
        <v>296</v>
      </c>
      <c r="B197" s="6" t="s">
        <v>63</v>
      </c>
      <c r="C197" s="6" t="s">
        <v>1853</v>
      </c>
      <c r="D197" s="6" t="s">
        <v>1857</v>
      </c>
      <c r="E197" s="6" t="s">
        <v>1858</v>
      </c>
      <c r="F197" s="44" t="s">
        <v>2638</v>
      </c>
      <c r="G197" s="6" t="s">
        <v>2639</v>
      </c>
      <c r="H197" s="6" t="s">
        <v>2640</v>
      </c>
      <c r="I197" s="6" t="s">
        <v>2148</v>
      </c>
      <c r="J197" s="6">
        <v>60000</v>
      </c>
      <c r="K197" s="6" t="s">
        <v>1663</v>
      </c>
      <c r="L197" s="6" t="s">
        <v>2641</v>
      </c>
      <c r="M197" s="6" t="s">
        <v>2642</v>
      </c>
      <c r="N197" s="55" t="s">
        <v>2643</v>
      </c>
      <c r="O197" s="51" t="s">
        <v>2644</v>
      </c>
      <c r="P197" s="52" t="str">
        <f t="shared" si="3"/>
        <v>华电宜春60兆瓦林（农）光互补光伏</v>
      </c>
      <c r="Q197" s="44" t="s">
        <v>10</v>
      </c>
      <c r="R197" s="44" t="s">
        <v>10</v>
      </c>
      <c r="S197" s="69" t="s">
        <v>5</v>
      </c>
      <c r="T197" s="44" t="s">
        <v>28</v>
      </c>
      <c r="U197" s="44"/>
    </row>
    <row r="198" ht="142.5" spans="1:21">
      <c r="A198" s="6">
        <v>297</v>
      </c>
      <c r="B198" s="6" t="s">
        <v>63</v>
      </c>
      <c r="C198" s="6" t="s">
        <v>1693</v>
      </c>
      <c r="D198" s="6" t="s">
        <v>1716</v>
      </c>
      <c r="E198" s="6" t="s">
        <v>1717</v>
      </c>
      <c r="F198" s="44" t="s">
        <v>2645</v>
      </c>
      <c r="G198" s="6" t="s">
        <v>2646</v>
      </c>
      <c r="H198" s="6" t="s">
        <v>2647</v>
      </c>
      <c r="I198" s="6" t="s">
        <v>2202</v>
      </c>
      <c r="J198" s="6">
        <v>50000</v>
      </c>
      <c r="K198" s="6" t="s">
        <v>1718</v>
      </c>
      <c r="L198" s="6" t="s">
        <v>54</v>
      </c>
      <c r="M198" s="6" t="s">
        <v>2648</v>
      </c>
      <c r="N198" s="55" t="s">
        <v>1716</v>
      </c>
      <c r="O198" s="51" t="s">
        <v>2649</v>
      </c>
      <c r="P198" s="52" t="str">
        <f t="shared" si="3"/>
        <v>通威高安市新街镇50MW渔光一体光伏发电项目</v>
      </c>
      <c r="Q198" s="44" t="s">
        <v>10</v>
      </c>
      <c r="R198" s="44" t="s">
        <v>10</v>
      </c>
      <c r="S198" s="69" t="s">
        <v>5</v>
      </c>
      <c r="T198" s="44" t="s">
        <v>54</v>
      </c>
      <c r="U198" s="44">
        <v>0</v>
      </c>
    </row>
    <row r="199" ht="142.5" spans="1:21">
      <c r="A199" s="6">
        <v>298</v>
      </c>
      <c r="B199" s="6" t="s">
        <v>63</v>
      </c>
      <c r="C199" s="6" t="s">
        <v>1641</v>
      </c>
      <c r="D199" s="6" t="s">
        <v>1674</v>
      </c>
      <c r="E199" s="6" t="s">
        <v>1675</v>
      </c>
      <c r="F199" s="44" t="s">
        <v>2650</v>
      </c>
      <c r="G199" s="6" t="s">
        <v>2651</v>
      </c>
      <c r="H199" s="6" t="s">
        <v>2233</v>
      </c>
      <c r="I199" s="6" t="s">
        <v>2148</v>
      </c>
      <c r="J199" s="6">
        <v>60000</v>
      </c>
      <c r="K199" s="6" t="s">
        <v>463</v>
      </c>
      <c r="L199" s="6" t="s">
        <v>2652</v>
      </c>
      <c r="M199" s="6" t="s">
        <v>2642</v>
      </c>
      <c r="N199" s="55" t="s">
        <v>1674</v>
      </c>
      <c r="O199" s="51" t="s">
        <v>2653</v>
      </c>
      <c r="P199" s="52" t="str">
        <f t="shared" si="3"/>
        <v>国家能源集团丰城泉塘电站（二期）农光互补发电项目</v>
      </c>
      <c r="Q199" s="44" t="s">
        <v>10</v>
      </c>
      <c r="R199" s="44" t="s">
        <v>10</v>
      </c>
      <c r="S199" s="69" t="s">
        <v>5</v>
      </c>
      <c r="T199" s="44" t="s">
        <v>18</v>
      </c>
      <c r="U199" s="44" t="s">
        <v>19</v>
      </c>
    </row>
    <row r="200" ht="142.5" spans="1:21">
      <c r="A200" s="6">
        <v>299</v>
      </c>
      <c r="B200" s="6" t="s">
        <v>63</v>
      </c>
      <c r="C200" s="6" t="s">
        <v>1685</v>
      </c>
      <c r="D200" s="6" t="s">
        <v>1689</v>
      </c>
      <c r="E200" s="6" t="s">
        <v>1690</v>
      </c>
      <c r="F200" s="44" t="s">
        <v>2654</v>
      </c>
      <c r="G200" s="6" t="s">
        <v>2655</v>
      </c>
      <c r="H200" s="6">
        <v>12000</v>
      </c>
      <c r="I200" s="6" t="s">
        <v>2656</v>
      </c>
      <c r="J200" s="6">
        <v>25000</v>
      </c>
      <c r="K200" s="6" t="s">
        <v>372</v>
      </c>
      <c r="L200" s="6" t="s">
        <v>844</v>
      </c>
      <c r="M200" s="6" t="s">
        <v>2657</v>
      </c>
      <c r="N200" s="55" t="s">
        <v>1689</v>
      </c>
      <c r="O200" s="51" t="s">
        <v>2658</v>
      </c>
      <c r="P200" s="53" t="str">
        <f t="shared" si="3"/>
        <v>奉新县赤岸镇浣溪村赣能25MW农光互补光伏发电项目</v>
      </c>
      <c r="Q200" s="44" t="s">
        <v>10</v>
      </c>
      <c r="R200" s="44" t="s">
        <v>10</v>
      </c>
      <c r="S200" s="69" t="s">
        <v>5</v>
      </c>
      <c r="T200" s="44" t="s">
        <v>30</v>
      </c>
      <c r="U200" s="44" t="s">
        <v>31</v>
      </c>
    </row>
    <row r="201" ht="142.5" spans="1:21">
      <c r="A201" s="6">
        <v>300</v>
      </c>
      <c r="B201" s="6" t="s">
        <v>63</v>
      </c>
      <c r="C201" s="6" t="s">
        <v>1685</v>
      </c>
      <c r="D201" s="6" t="s">
        <v>1691</v>
      </c>
      <c r="E201" s="6" t="s">
        <v>1692</v>
      </c>
      <c r="F201" s="44" t="s">
        <v>2659</v>
      </c>
      <c r="G201" s="6" t="s">
        <v>2655</v>
      </c>
      <c r="H201" s="6">
        <v>10000</v>
      </c>
      <c r="I201" s="6" t="s">
        <v>2656</v>
      </c>
      <c r="J201" s="6">
        <v>25000</v>
      </c>
      <c r="K201" s="6" t="s">
        <v>372</v>
      </c>
      <c r="L201" s="6" t="s">
        <v>844</v>
      </c>
      <c r="M201" s="6" t="s">
        <v>2657</v>
      </c>
      <c r="N201" s="55" t="s">
        <v>1691</v>
      </c>
      <c r="O201" s="51" t="s">
        <v>2660</v>
      </c>
      <c r="P201" s="52" t="str">
        <f t="shared" si="3"/>
        <v>奉新县会埠镇赣能25MW农光互补光伏发电项目</v>
      </c>
      <c r="Q201" s="44" t="s">
        <v>10</v>
      </c>
      <c r="R201" s="44" t="s">
        <v>10</v>
      </c>
      <c r="S201" s="69" t="s">
        <v>5</v>
      </c>
      <c r="T201" s="44" t="s">
        <v>30</v>
      </c>
      <c r="U201" s="44" t="s">
        <v>31</v>
      </c>
    </row>
    <row r="202" ht="142.5" spans="1:21">
      <c r="A202" s="6">
        <v>301</v>
      </c>
      <c r="B202" s="6" t="s">
        <v>63</v>
      </c>
      <c r="C202" s="6" t="s">
        <v>1826</v>
      </c>
      <c r="D202" s="6" t="s">
        <v>1842</v>
      </c>
      <c r="E202" s="6" t="s">
        <v>1837</v>
      </c>
      <c r="F202" s="44" t="s">
        <v>2661</v>
      </c>
      <c r="G202" s="6" t="s">
        <v>2662</v>
      </c>
      <c r="H202" s="6">
        <v>0.4</v>
      </c>
      <c r="I202" s="6" t="s">
        <v>2663</v>
      </c>
      <c r="J202" s="6">
        <v>4808.65</v>
      </c>
      <c r="K202" s="6" t="s">
        <v>1838</v>
      </c>
      <c r="L202" s="6" t="s">
        <v>1838</v>
      </c>
      <c r="M202" s="6" t="s">
        <v>2648</v>
      </c>
      <c r="N202" s="55" t="s">
        <v>1842</v>
      </c>
      <c r="O202" s="51" t="s">
        <v>2664</v>
      </c>
      <c r="P202" s="52" t="str">
        <f t="shared" si="3"/>
        <v>宜丰九宇锂业有限公司屋顶分布式光伏项目1#-6#厂房</v>
      </c>
      <c r="Q202" s="44" t="s">
        <v>10</v>
      </c>
      <c r="R202" s="44" t="s">
        <v>10</v>
      </c>
      <c r="S202" s="69" t="s">
        <v>5</v>
      </c>
      <c r="T202" s="44" t="s">
        <v>38</v>
      </c>
      <c r="U202" s="44">
        <v>0</v>
      </c>
    </row>
    <row r="203" ht="142.5" spans="1:21">
      <c r="A203" s="6">
        <v>302</v>
      </c>
      <c r="B203" s="6" t="s">
        <v>63</v>
      </c>
      <c r="C203" s="6" t="s">
        <v>1826</v>
      </c>
      <c r="D203" s="6" t="s">
        <v>1836</v>
      </c>
      <c r="E203" s="6" t="s">
        <v>1837</v>
      </c>
      <c r="F203" s="44" t="s">
        <v>2665</v>
      </c>
      <c r="G203" s="6" t="s">
        <v>2662</v>
      </c>
      <c r="H203" s="6">
        <v>0.5</v>
      </c>
      <c r="I203" s="6" t="s">
        <v>2663</v>
      </c>
      <c r="J203" s="6">
        <v>4275.7</v>
      </c>
      <c r="K203" s="6" t="s">
        <v>1838</v>
      </c>
      <c r="L203" s="6" t="s">
        <v>1838</v>
      </c>
      <c r="M203" s="6" t="s">
        <v>2648</v>
      </c>
      <c r="N203" s="55" t="s">
        <v>1836</v>
      </c>
      <c r="O203" s="51" t="s">
        <v>2666</v>
      </c>
      <c r="P203" s="53" t="str">
        <f t="shared" si="3"/>
        <v>九宇锂业有限公司4275.7KW屋顶分布式光伏项目</v>
      </c>
      <c r="Q203" s="44" t="s">
        <v>10</v>
      </c>
      <c r="R203" s="44" t="s">
        <v>10</v>
      </c>
      <c r="S203" s="69" t="s">
        <v>5</v>
      </c>
      <c r="T203" s="44" t="s">
        <v>38</v>
      </c>
      <c r="U203" s="44">
        <v>0</v>
      </c>
    </row>
    <row r="204" ht="142.5" spans="1:21">
      <c r="A204" s="6">
        <v>303</v>
      </c>
      <c r="B204" s="6" t="s">
        <v>63</v>
      </c>
      <c r="C204" s="6" t="s">
        <v>1826</v>
      </c>
      <c r="D204" s="6" t="s">
        <v>1843</v>
      </c>
      <c r="E204" s="6" t="s">
        <v>1844</v>
      </c>
      <c r="F204" s="44" t="s">
        <v>2667</v>
      </c>
      <c r="G204" s="6" t="s">
        <v>2668</v>
      </c>
      <c r="H204" s="6">
        <v>5</v>
      </c>
      <c r="I204" s="6" t="s">
        <v>2452</v>
      </c>
      <c r="J204" s="6">
        <v>100000</v>
      </c>
      <c r="K204" s="6" t="s">
        <v>1845</v>
      </c>
      <c r="L204" s="6" t="s">
        <v>2669</v>
      </c>
      <c r="M204" s="6" t="s">
        <v>2670</v>
      </c>
      <c r="N204" s="55" t="s">
        <v>1843</v>
      </c>
      <c r="O204" s="51" t="s">
        <v>2671</v>
      </c>
      <c r="P204" s="52" t="str">
        <f t="shared" si="3"/>
        <v>中国康富江西宜春新庄100MW光伏发电项目</v>
      </c>
      <c r="Q204" s="44" t="s">
        <v>10</v>
      </c>
      <c r="R204" s="44" t="s">
        <v>10</v>
      </c>
      <c r="S204" s="69" t="s">
        <v>5</v>
      </c>
      <c r="T204" s="44" t="s">
        <v>12</v>
      </c>
      <c r="U204" s="44" t="s">
        <v>17</v>
      </c>
    </row>
    <row r="205" ht="142.5" spans="1:21">
      <c r="A205" s="6">
        <v>304</v>
      </c>
      <c r="B205" s="6" t="s">
        <v>63</v>
      </c>
      <c r="C205" s="6" t="s">
        <v>1826</v>
      </c>
      <c r="D205" s="6" t="s">
        <v>1833</v>
      </c>
      <c r="E205" s="6" t="s">
        <v>1834</v>
      </c>
      <c r="F205" s="44" t="s">
        <v>2672</v>
      </c>
      <c r="G205" s="6" t="s">
        <v>2673</v>
      </c>
      <c r="H205" s="6">
        <v>6</v>
      </c>
      <c r="I205" s="6" t="s">
        <v>2452</v>
      </c>
      <c r="J205" s="6">
        <v>100000</v>
      </c>
      <c r="K205" s="6" t="s">
        <v>1835</v>
      </c>
      <c r="L205" s="6" t="s">
        <v>2674</v>
      </c>
      <c r="M205" s="6" t="s">
        <v>2670</v>
      </c>
      <c r="N205" s="55" t="s">
        <v>1833</v>
      </c>
      <c r="O205" s="51" t="s">
        <v>2675</v>
      </c>
      <c r="P205" s="52" t="str">
        <f t="shared" si="3"/>
        <v>京能石市谭下100MW光伏发电项目</v>
      </c>
      <c r="Q205" s="44" t="s">
        <v>10</v>
      </c>
      <c r="R205" s="44" t="s">
        <v>10</v>
      </c>
      <c r="S205" s="69" t="s">
        <v>5</v>
      </c>
      <c r="T205" s="44" t="s">
        <v>44</v>
      </c>
      <c r="U205" s="44">
        <v>0</v>
      </c>
    </row>
    <row r="206" ht="142.5" spans="1:21">
      <c r="A206" s="6">
        <v>305</v>
      </c>
      <c r="B206" s="6" t="s">
        <v>63</v>
      </c>
      <c r="C206" s="6" t="s">
        <v>1826</v>
      </c>
      <c r="D206" s="6" t="s">
        <v>1839</v>
      </c>
      <c r="E206" s="6" t="s">
        <v>1840</v>
      </c>
      <c r="F206" s="44" t="s">
        <v>2676</v>
      </c>
      <c r="G206" s="6" t="s">
        <v>2677</v>
      </c>
      <c r="H206" s="6">
        <v>6</v>
      </c>
      <c r="I206" s="6" t="s">
        <v>2452</v>
      </c>
      <c r="J206" s="6">
        <v>100000</v>
      </c>
      <c r="K206" s="6" t="s">
        <v>1841</v>
      </c>
      <c r="L206" s="6" t="s">
        <v>2678</v>
      </c>
      <c r="M206" s="6" t="s">
        <v>2670</v>
      </c>
      <c r="N206" s="55" t="s">
        <v>2679</v>
      </c>
      <c r="O206" s="51" t="s">
        <v>2680</v>
      </c>
      <c r="P206" s="52" t="str">
        <f t="shared" si="3"/>
        <v>新华棠浦100MW渔光互补光伏发电项目</v>
      </c>
      <c r="Q206" s="44" t="s">
        <v>10</v>
      </c>
      <c r="R206" s="44" t="s">
        <v>10</v>
      </c>
      <c r="S206" s="69" t="s">
        <v>5</v>
      </c>
      <c r="T206" s="44" t="s">
        <v>41</v>
      </c>
      <c r="U206" s="44">
        <v>0</v>
      </c>
    </row>
    <row r="207" ht="142.5" spans="1:21">
      <c r="A207" s="6">
        <v>306</v>
      </c>
      <c r="B207" s="6" t="s">
        <v>63</v>
      </c>
      <c r="C207" s="6" t="s">
        <v>1768</v>
      </c>
      <c r="D207" s="6" t="s">
        <v>1793</v>
      </c>
      <c r="E207" s="6" t="s">
        <v>1794</v>
      </c>
      <c r="F207" s="44" t="s">
        <v>2681</v>
      </c>
      <c r="G207" s="6" t="s">
        <v>2682</v>
      </c>
      <c r="H207" s="6">
        <v>10000</v>
      </c>
      <c r="I207" s="6" t="s">
        <v>2656</v>
      </c>
      <c r="J207" s="6">
        <v>50000</v>
      </c>
      <c r="K207" s="6" t="s">
        <v>372</v>
      </c>
      <c r="L207" s="6" t="s">
        <v>844</v>
      </c>
      <c r="M207" s="6" t="s">
        <v>2657</v>
      </c>
      <c r="N207" s="55" t="s">
        <v>1793</v>
      </c>
      <c r="O207" s="51" t="s">
        <v>2683</v>
      </c>
      <c r="P207" s="53" t="str">
        <f t="shared" si="3"/>
        <v>上高县锦江镇团结赣能50MW农（渔）光互补光伏发电项目</v>
      </c>
      <c r="Q207" s="44" t="s">
        <v>10</v>
      </c>
      <c r="R207" s="44" t="s">
        <v>10</v>
      </c>
      <c r="S207" s="69" t="s">
        <v>5</v>
      </c>
      <c r="T207" s="44" t="s">
        <v>30</v>
      </c>
      <c r="U207" s="44" t="s">
        <v>31</v>
      </c>
    </row>
    <row r="208" ht="142.5" spans="1:21">
      <c r="A208" s="6">
        <v>307</v>
      </c>
      <c r="B208" s="6" t="s">
        <v>63</v>
      </c>
      <c r="C208" s="6" t="s">
        <v>1768</v>
      </c>
      <c r="D208" s="6" t="s">
        <v>1795</v>
      </c>
      <c r="E208" s="6" t="s">
        <v>1796</v>
      </c>
      <c r="F208" s="44" t="s">
        <v>2684</v>
      </c>
      <c r="G208" s="6" t="s">
        <v>2685</v>
      </c>
      <c r="H208" s="6">
        <v>7500</v>
      </c>
      <c r="I208" s="6" t="s">
        <v>2198</v>
      </c>
      <c r="J208" s="6">
        <v>50000</v>
      </c>
      <c r="K208" s="6" t="s">
        <v>372</v>
      </c>
      <c r="L208" s="6" t="s">
        <v>844</v>
      </c>
      <c r="M208" s="6" t="s">
        <v>2657</v>
      </c>
      <c r="N208" s="55" t="s">
        <v>2686</v>
      </c>
      <c r="O208" s="51" t="s">
        <v>2687</v>
      </c>
      <c r="P208" s="53" t="str">
        <f t="shared" si="3"/>
        <v>上高县泗溪镇马岗赣能50MW农（渔）光互补光伏发电项目（三期）</v>
      </c>
      <c r="Q208" s="44" t="s">
        <v>10</v>
      </c>
      <c r="R208" s="44" t="s">
        <v>10</v>
      </c>
      <c r="S208" s="69" t="s">
        <v>5</v>
      </c>
      <c r="T208" s="44" t="s">
        <v>30</v>
      </c>
      <c r="U208" s="44" t="s">
        <v>31</v>
      </c>
    </row>
    <row r="209" ht="142.5" spans="1:21">
      <c r="A209" s="6">
        <v>308</v>
      </c>
      <c r="B209" s="6" t="s">
        <v>63</v>
      </c>
      <c r="C209" s="6" t="s">
        <v>1768</v>
      </c>
      <c r="D209" s="6" t="s">
        <v>1805</v>
      </c>
      <c r="E209" s="6" t="s">
        <v>1806</v>
      </c>
      <c r="F209" s="44" t="s">
        <v>2688</v>
      </c>
      <c r="G209" s="6" t="s">
        <v>2689</v>
      </c>
      <c r="H209" s="6">
        <v>7000</v>
      </c>
      <c r="I209" s="6" t="s">
        <v>2656</v>
      </c>
      <c r="J209" s="6">
        <v>50000</v>
      </c>
      <c r="K209" s="6" t="s">
        <v>372</v>
      </c>
      <c r="L209" s="6" t="s">
        <v>844</v>
      </c>
      <c r="M209" s="6" t="s">
        <v>2657</v>
      </c>
      <c r="N209" s="55" t="s">
        <v>1805</v>
      </c>
      <c r="O209" s="51" t="s">
        <v>2690</v>
      </c>
      <c r="P209" s="52" t="str">
        <f t="shared" si="3"/>
        <v>上高县徐家渡镇秀美赣能50MW农（渔）光互补光伏发电项目</v>
      </c>
      <c r="Q209" s="44" t="s">
        <v>10</v>
      </c>
      <c r="R209" s="44" t="s">
        <v>10</v>
      </c>
      <c r="S209" s="69" t="s">
        <v>5</v>
      </c>
      <c r="T209" s="44" t="s">
        <v>30</v>
      </c>
      <c r="U209" s="44" t="s">
        <v>31</v>
      </c>
    </row>
    <row r="210" ht="142.5" spans="1:21">
      <c r="A210" s="6">
        <v>309</v>
      </c>
      <c r="B210" s="6" t="s">
        <v>63</v>
      </c>
      <c r="C210" s="6" t="s">
        <v>1768</v>
      </c>
      <c r="D210" s="6" t="s">
        <v>1782</v>
      </c>
      <c r="E210" s="6" t="s">
        <v>1781</v>
      </c>
      <c r="F210" s="44" t="s">
        <v>2691</v>
      </c>
      <c r="G210" s="6" t="s">
        <v>2692</v>
      </c>
      <c r="H210" s="6">
        <v>150</v>
      </c>
      <c r="I210" s="6" t="s">
        <v>2096</v>
      </c>
      <c r="J210" s="6">
        <v>5990</v>
      </c>
      <c r="K210" s="6" t="s">
        <v>372</v>
      </c>
      <c r="L210" s="6" t="s">
        <v>844</v>
      </c>
      <c r="M210" s="6" t="s">
        <v>2657</v>
      </c>
      <c r="N210" s="55" t="s">
        <v>1782</v>
      </c>
      <c r="O210" s="51" t="s">
        <v>2693</v>
      </c>
      <c r="P210" s="53" t="str">
        <f t="shared" si="3"/>
        <v>上高县工业园金利源赣能一期5.99MW屋顶分布式光伏发电项目</v>
      </c>
      <c r="Q210" s="44" t="s">
        <v>10</v>
      </c>
      <c r="R210" s="44" t="s">
        <v>10</v>
      </c>
      <c r="S210" s="69" t="s">
        <v>5</v>
      </c>
      <c r="T210" s="44" t="s">
        <v>30</v>
      </c>
      <c r="U210" s="44" t="s">
        <v>31</v>
      </c>
    </row>
    <row r="211" ht="142.5" spans="1:21">
      <c r="A211" s="6">
        <v>310</v>
      </c>
      <c r="B211" s="6" t="s">
        <v>63</v>
      </c>
      <c r="C211" s="6" t="s">
        <v>1768</v>
      </c>
      <c r="D211" s="6" t="s">
        <v>1780</v>
      </c>
      <c r="E211" s="6" t="s">
        <v>1781</v>
      </c>
      <c r="F211" s="44" t="s">
        <v>2694</v>
      </c>
      <c r="G211" s="6" t="s">
        <v>2692</v>
      </c>
      <c r="H211" s="6">
        <v>150</v>
      </c>
      <c r="I211" s="6" t="s">
        <v>2096</v>
      </c>
      <c r="J211" s="6">
        <v>5990</v>
      </c>
      <c r="K211" s="6" t="s">
        <v>372</v>
      </c>
      <c r="L211" s="6" t="s">
        <v>844</v>
      </c>
      <c r="M211" s="6" t="s">
        <v>2657</v>
      </c>
      <c r="N211" s="55" t="s">
        <v>1780</v>
      </c>
      <c r="O211" s="51" t="s">
        <v>2695</v>
      </c>
      <c r="P211" s="53" t="str">
        <f t="shared" si="3"/>
        <v>上高县工业园金利源赣能二期5.99MW屋顶分布式光伏发电项目</v>
      </c>
      <c r="Q211" s="44" t="s">
        <v>10</v>
      </c>
      <c r="R211" s="44" t="s">
        <v>10</v>
      </c>
      <c r="S211" s="69" t="s">
        <v>5</v>
      </c>
      <c r="T211" s="44" t="s">
        <v>30</v>
      </c>
      <c r="U211" s="44" t="s">
        <v>31</v>
      </c>
    </row>
    <row r="212" ht="142.5" spans="1:21">
      <c r="A212" s="6">
        <v>311</v>
      </c>
      <c r="B212" s="6" t="s">
        <v>63</v>
      </c>
      <c r="C212" s="6" t="s">
        <v>1768</v>
      </c>
      <c r="D212" s="6" t="s">
        <v>1783</v>
      </c>
      <c r="E212" s="6" t="s">
        <v>1784</v>
      </c>
      <c r="F212" s="44" t="s">
        <v>2696</v>
      </c>
      <c r="G212" s="6" t="s">
        <v>2697</v>
      </c>
      <c r="H212" s="6">
        <v>100</v>
      </c>
      <c r="I212" s="6" t="s">
        <v>2096</v>
      </c>
      <c r="J212" s="6">
        <v>2000</v>
      </c>
      <c r="K212" s="6" t="s">
        <v>372</v>
      </c>
      <c r="L212" s="6" t="s">
        <v>844</v>
      </c>
      <c r="M212" s="6" t="s">
        <v>2657</v>
      </c>
      <c r="N212" s="55" t="s">
        <v>1783</v>
      </c>
      <c r="O212" s="51" t="s">
        <v>2698</v>
      </c>
      <c r="P212" s="53" t="str">
        <f t="shared" si="3"/>
        <v>上高县工业园金农赣能2MW屋顶分布式光伏发电项目</v>
      </c>
      <c r="Q212" s="44" t="s">
        <v>10</v>
      </c>
      <c r="R212" s="44" t="s">
        <v>10</v>
      </c>
      <c r="S212" s="69" t="s">
        <v>5</v>
      </c>
      <c r="T212" s="44" t="s">
        <v>30</v>
      </c>
      <c r="U212" s="44" t="s">
        <v>31</v>
      </c>
    </row>
    <row r="213" ht="142.5" spans="1:21">
      <c r="A213" s="6">
        <v>312</v>
      </c>
      <c r="B213" s="6" t="s">
        <v>63</v>
      </c>
      <c r="C213" s="6" t="s">
        <v>1768</v>
      </c>
      <c r="D213" s="6" t="s">
        <v>1789</v>
      </c>
      <c r="E213" s="6" t="s">
        <v>1790</v>
      </c>
      <c r="F213" s="44" t="s">
        <v>2699</v>
      </c>
      <c r="G213" s="6" t="s">
        <v>2697</v>
      </c>
      <c r="H213" s="6">
        <v>100</v>
      </c>
      <c r="I213" s="6" t="s">
        <v>2096</v>
      </c>
      <c r="J213" s="6">
        <v>640</v>
      </c>
      <c r="K213" s="6" t="s">
        <v>372</v>
      </c>
      <c r="L213" s="6" t="s">
        <v>844</v>
      </c>
      <c r="M213" s="6" t="s">
        <v>2657</v>
      </c>
      <c r="N213" s="55" t="s">
        <v>1789</v>
      </c>
      <c r="O213" s="51" t="s">
        <v>2700</v>
      </c>
      <c r="P213" s="52" t="str">
        <f t="shared" si="3"/>
        <v>上高县工业园一直旺赣能0.64MW屋顶分布式光伏发电项目</v>
      </c>
      <c r="Q213" s="44" t="s">
        <v>10</v>
      </c>
      <c r="R213" s="44" t="s">
        <v>10</v>
      </c>
      <c r="S213" s="69" t="s">
        <v>5</v>
      </c>
      <c r="T213" s="44" t="s">
        <v>30</v>
      </c>
      <c r="U213" s="44" t="s">
        <v>31</v>
      </c>
    </row>
    <row r="214" ht="142.5" spans="1:21">
      <c r="A214" s="6">
        <v>313</v>
      </c>
      <c r="B214" s="6" t="s">
        <v>63</v>
      </c>
      <c r="C214" s="6" t="s">
        <v>1768</v>
      </c>
      <c r="D214" s="6" t="s">
        <v>1791</v>
      </c>
      <c r="E214" s="6" t="s">
        <v>1792</v>
      </c>
      <c r="F214" s="44" t="s">
        <v>2701</v>
      </c>
      <c r="G214" s="6" t="s">
        <v>2697</v>
      </c>
      <c r="H214" s="6">
        <v>100</v>
      </c>
      <c r="I214" s="6" t="s">
        <v>2096</v>
      </c>
      <c r="J214" s="6">
        <v>2000</v>
      </c>
      <c r="K214" s="6" t="s">
        <v>372</v>
      </c>
      <c r="L214" s="6" t="s">
        <v>844</v>
      </c>
      <c r="M214" s="6" t="s">
        <v>2657</v>
      </c>
      <c r="N214" s="55" t="s">
        <v>1791</v>
      </c>
      <c r="O214" s="51" t="s">
        <v>2702</v>
      </c>
      <c r="P214" s="53" t="str">
        <f t="shared" si="3"/>
        <v>上高县工业园正宇赣能2MW屋顶分布式光伏发电项目</v>
      </c>
      <c r="Q214" s="44" t="s">
        <v>10</v>
      </c>
      <c r="R214" s="44" t="s">
        <v>10</v>
      </c>
      <c r="S214" s="69" t="s">
        <v>5</v>
      </c>
      <c r="T214" s="44" t="s">
        <v>30</v>
      </c>
      <c r="U214" s="44" t="s">
        <v>31</v>
      </c>
    </row>
    <row r="215" ht="142.5" spans="1:21">
      <c r="A215" s="6">
        <v>314</v>
      </c>
      <c r="B215" s="6" t="s">
        <v>63</v>
      </c>
      <c r="C215" s="6" t="s">
        <v>1768</v>
      </c>
      <c r="D215" s="6" t="s">
        <v>1779</v>
      </c>
      <c r="E215" s="6" t="s">
        <v>1778</v>
      </c>
      <c r="F215" s="44" t="s">
        <v>2703</v>
      </c>
      <c r="G215" s="6" t="s">
        <v>2692</v>
      </c>
      <c r="H215" s="6">
        <v>150</v>
      </c>
      <c r="I215" s="6" t="s">
        <v>2096</v>
      </c>
      <c r="J215" s="6">
        <v>5990</v>
      </c>
      <c r="K215" s="6" t="s">
        <v>372</v>
      </c>
      <c r="L215" s="6" t="s">
        <v>844</v>
      </c>
      <c r="M215" s="6" t="s">
        <v>2657</v>
      </c>
      <c r="N215" s="55" t="s">
        <v>1779</v>
      </c>
      <c r="O215" s="51" t="s">
        <v>2704</v>
      </c>
      <c r="P215" s="53" t="str">
        <f t="shared" si="3"/>
        <v>上高县工业园金利隆赣能一期5.99MW屋顶分布式光伏发电项目</v>
      </c>
      <c r="Q215" s="44" t="s">
        <v>10</v>
      </c>
      <c r="R215" s="44" t="s">
        <v>10</v>
      </c>
      <c r="S215" s="69" t="s">
        <v>5</v>
      </c>
      <c r="T215" s="44" t="s">
        <v>30</v>
      </c>
      <c r="U215" s="44" t="s">
        <v>31</v>
      </c>
    </row>
    <row r="216" ht="142.5" spans="1:21">
      <c r="A216" s="6">
        <v>315</v>
      </c>
      <c r="B216" s="6" t="s">
        <v>63</v>
      </c>
      <c r="C216" s="6" t="s">
        <v>1768</v>
      </c>
      <c r="D216" s="6" t="s">
        <v>1777</v>
      </c>
      <c r="E216" s="6" t="s">
        <v>1778</v>
      </c>
      <c r="F216" s="44" t="s">
        <v>2705</v>
      </c>
      <c r="G216" s="6" t="s">
        <v>2692</v>
      </c>
      <c r="H216" s="6">
        <v>150</v>
      </c>
      <c r="I216" s="6" t="s">
        <v>2096</v>
      </c>
      <c r="J216" s="6">
        <v>5990</v>
      </c>
      <c r="K216" s="6" t="s">
        <v>372</v>
      </c>
      <c r="L216" s="6" t="s">
        <v>844</v>
      </c>
      <c r="M216" s="6" t="s">
        <v>2657</v>
      </c>
      <c r="N216" s="55" t="s">
        <v>1777</v>
      </c>
      <c r="O216" s="51" t="s">
        <v>2706</v>
      </c>
      <c r="P216" s="53" t="str">
        <f t="shared" si="3"/>
        <v>上高县工业园金利隆赣能二期5.99MW屋顶分布式光伏发电项目</v>
      </c>
      <c r="Q216" s="44" t="s">
        <v>10</v>
      </c>
      <c r="R216" s="44" t="s">
        <v>10</v>
      </c>
      <c r="S216" s="69" t="s">
        <v>5</v>
      </c>
      <c r="T216" s="44" t="s">
        <v>30</v>
      </c>
      <c r="U216" s="44" t="s">
        <v>31</v>
      </c>
    </row>
    <row r="217" ht="142.5" spans="1:21">
      <c r="A217" s="6">
        <v>316</v>
      </c>
      <c r="B217" s="6" t="s">
        <v>63</v>
      </c>
      <c r="C217" s="6" t="s">
        <v>1768</v>
      </c>
      <c r="D217" s="6" t="s">
        <v>1775</v>
      </c>
      <c r="E217" s="6" t="s">
        <v>1776</v>
      </c>
      <c r="F217" s="44" t="s">
        <v>2707</v>
      </c>
      <c r="G217" s="6" t="s">
        <v>2697</v>
      </c>
      <c r="H217" s="6">
        <v>100</v>
      </c>
      <c r="I217" s="6" t="s">
        <v>2096</v>
      </c>
      <c r="J217" s="6">
        <v>990</v>
      </c>
      <c r="K217" s="6" t="s">
        <v>372</v>
      </c>
      <c r="L217" s="6" t="s">
        <v>844</v>
      </c>
      <c r="M217" s="6" t="s">
        <v>2657</v>
      </c>
      <c r="N217" s="55" t="s">
        <v>1775</v>
      </c>
      <c r="O217" s="51" t="s">
        <v>2708</v>
      </c>
      <c r="P217" s="53" t="str">
        <f t="shared" si="3"/>
        <v>上高县工业园博纳赣能0.99MW屋顶分布式光伏发电项目</v>
      </c>
      <c r="Q217" s="44" t="s">
        <v>10</v>
      </c>
      <c r="R217" s="44" t="s">
        <v>10</v>
      </c>
      <c r="S217" s="69" t="s">
        <v>5</v>
      </c>
      <c r="T217" s="44" t="s">
        <v>30</v>
      </c>
      <c r="U217" s="44" t="s">
        <v>31</v>
      </c>
    </row>
    <row r="218" ht="142.5" spans="1:21">
      <c r="A218" s="6">
        <v>317</v>
      </c>
      <c r="B218" s="6" t="s">
        <v>63</v>
      </c>
      <c r="C218" s="6" t="s">
        <v>1768</v>
      </c>
      <c r="D218" s="6" t="s">
        <v>1787</v>
      </c>
      <c r="E218" s="6" t="s">
        <v>1788</v>
      </c>
      <c r="F218" s="44" t="s">
        <v>2709</v>
      </c>
      <c r="G218" s="6" t="s">
        <v>2692</v>
      </c>
      <c r="H218" s="6">
        <v>150</v>
      </c>
      <c r="I218" s="6" t="s">
        <v>2096</v>
      </c>
      <c r="J218" s="6">
        <v>5990</v>
      </c>
      <c r="K218" s="6" t="s">
        <v>372</v>
      </c>
      <c r="L218" s="6" t="s">
        <v>844</v>
      </c>
      <c r="M218" s="6" t="s">
        <v>2657</v>
      </c>
      <c r="N218" s="55" t="s">
        <v>1787</v>
      </c>
      <c r="O218" s="51" t="s">
        <v>2710</v>
      </c>
      <c r="P218" s="53" t="str">
        <f t="shared" si="3"/>
        <v>上高县工业园天瑞赣能5.99MW屋顶分布式光伏发电项目</v>
      </c>
      <c r="Q218" s="44" t="s">
        <v>10</v>
      </c>
      <c r="R218" s="44" t="s">
        <v>10</v>
      </c>
      <c r="S218" s="69" t="s">
        <v>5</v>
      </c>
      <c r="T218" s="44" t="s">
        <v>30</v>
      </c>
      <c r="U218" s="44" t="s">
        <v>31</v>
      </c>
    </row>
    <row r="219" ht="142.5" spans="1:21">
      <c r="A219" s="6">
        <v>318</v>
      </c>
      <c r="B219" s="6" t="s">
        <v>63</v>
      </c>
      <c r="C219" s="6" t="s">
        <v>1768</v>
      </c>
      <c r="D219" s="6" t="s">
        <v>1785</v>
      </c>
      <c r="E219" s="6" t="s">
        <v>1786</v>
      </c>
      <c r="F219" s="44" t="s">
        <v>2711</v>
      </c>
      <c r="G219" s="6" t="s">
        <v>2692</v>
      </c>
      <c r="H219" s="6">
        <v>150</v>
      </c>
      <c r="I219" s="6" t="s">
        <v>2096</v>
      </c>
      <c r="J219" s="6">
        <v>5990</v>
      </c>
      <c r="K219" s="6" t="s">
        <v>372</v>
      </c>
      <c r="L219" s="6" t="s">
        <v>844</v>
      </c>
      <c r="M219" s="6" t="s">
        <v>2657</v>
      </c>
      <c r="N219" s="55" t="s">
        <v>1785</v>
      </c>
      <c r="O219" s="51" t="s">
        <v>2712</v>
      </c>
      <c r="P219" s="53" t="str">
        <f t="shared" si="3"/>
        <v>上高县工业园金唯冠赣能5.99MW屋顶分布式光伏发电项目</v>
      </c>
      <c r="Q219" s="44" t="s">
        <v>10</v>
      </c>
      <c r="R219" s="44" t="s">
        <v>10</v>
      </c>
      <c r="S219" s="69" t="s">
        <v>5</v>
      </c>
      <c r="T219" s="44" t="s">
        <v>30</v>
      </c>
      <c r="U219" s="44" t="s">
        <v>31</v>
      </c>
    </row>
    <row r="220" ht="142.5" spans="1:21">
      <c r="A220" s="6">
        <v>339</v>
      </c>
      <c r="B220" s="12" t="s">
        <v>66</v>
      </c>
      <c r="C220" s="64" t="s">
        <v>1883</v>
      </c>
      <c r="D220" s="64" t="s">
        <v>2713</v>
      </c>
      <c r="E220" s="64" t="s">
        <v>2714</v>
      </c>
      <c r="F220" s="111" t="s">
        <v>2715</v>
      </c>
      <c r="G220" s="12" t="s">
        <v>2716</v>
      </c>
      <c r="H220" s="64">
        <v>5</v>
      </c>
      <c r="I220" s="64" t="s">
        <v>2148</v>
      </c>
      <c r="J220" s="64">
        <v>100000</v>
      </c>
      <c r="K220" s="64" t="s">
        <v>2717</v>
      </c>
      <c r="L220" s="64" t="s">
        <v>2718</v>
      </c>
      <c r="M220" s="41"/>
      <c r="N220" s="55" t="s">
        <v>2713</v>
      </c>
      <c r="O220" s="51" t="s">
        <v>2719</v>
      </c>
      <c r="P220" s="52" t="str">
        <f t="shared" si="3"/>
        <v>贵溪市滨江镇100MWp光伏发电项目</v>
      </c>
      <c r="Q220" s="44" t="s">
        <v>10</v>
      </c>
      <c r="R220" s="44" t="s">
        <v>10</v>
      </c>
      <c r="S220" s="69" t="s">
        <v>5</v>
      </c>
      <c r="T220" s="44" t="s">
        <v>40</v>
      </c>
      <c r="U220" s="44">
        <v>0</v>
      </c>
    </row>
    <row r="221" ht="142.5" spans="1:21">
      <c r="A221" s="112">
        <v>1</v>
      </c>
      <c r="B221" s="113" t="s">
        <v>60</v>
      </c>
      <c r="C221" s="113" t="s">
        <v>247</v>
      </c>
      <c r="D221" s="113" t="s">
        <v>248</v>
      </c>
      <c r="E221" s="113" t="s">
        <v>249</v>
      </c>
      <c r="F221" s="113" t="s">
        <v>2720</v>
      </c>
      <c r="G221" s="113" t="s">
        <v>2721</v>
      </c>
      <c r="H221" s="113" t="s">
        <v>2047</v>
      </c>
      <c r="I221" s="113" t="s">
        <v>3</v>
      </c>
      <c r="J221" s="113">
        <v>100000</v>
      </c>
      <c r="K221" s="113" t="s">
        <v>89</v>
      </c>
      <c r="L221" s="121">
        <v>45627</v>
      </c>
      <c r="M221" s="113"/>
      <c r="N221" s="29" t="s">
        <v>248</v>
      </c>
      <c r="O221" s="29" t="s">
        <v>2722</v>
      </c>
      <c r="P221" s="13" t="str">
        <f t="shared" si="3"/>
        <v>大唐江西临川高坪风电项目</v>
      </c>
      <c r="Q221" s="112" t="s">
        <v>10</v>
      </c>
      <c r="R221" s="112" t="s">
        <v>10</v>
      </c>
      <c r="S221" s="112" t="s">
        <v>3</v>
      </c>
      <c r="T221" s="112" t="s">
        <v>26</v>
      </c>
      <c r="U221" s="112" t="s">
        <v>13</v>
      </c>
    </row>
    <row r="222" ht="142.5" spans="1:21">
      <c r="A222" s="112">
        <v>2</v>
      </c>
      <c r="B222" s="113" t="s">
        <v>60</v>
      </c>
      <c r="C222" s="113" t="s">
        <v>86</v>
      </c>
      <c r="D222" s="113" t="s">
        <v>87</v>
      </c>
      <c r="E222" s="113" t="s">
        <v>88</v>
      </c>
      <c r="F222" s="113" t="s">
        <v>2723</v>
      </c>
      <c r="G222" s="113" t="s">
        <v>2724</v>
      </c>
      <c r="H222" s="113" t="s">
        <v>2047</v>
      </c>
      <c r="I222" s="113" t="s">
        <v>3</v>
      </c>
      <c r="J222" s="113">
        <v>50000</v>
      </c>
      <c r="K222" s="113" t="s">
        <v>89</v>
      </c>
      <c r="L222" s="121">
        <v>45444</v>
      </c>
      <c r="M222" s="113"/>
      <c r="N222" s="29" t="s">
        <v>87</v>
      </c>
      <c r="O222" s="29" t="s">
        <v>2725</v>
      </c>
      <c r="P222" s="14" t="str">
        <f t="shared" si="3"/>
        <v>大唐江西东临岗上积风电项目</v>
      </c>
      <c r="Q222" s="112" t="s">
        <v>10</v>
      </c>
      <c r="R222" s="112" t="s">
        <v>10</v>
      </c>
      <c r="S222" s="112" t="s">
        <v>3</v>
      </c>
      <c r="T222" s="112" t="s">
        <v>26</v>
      </c>
      <c r="U222" s="112" t="s">
        <v>13</v>
      </c>
    </row>
    <row r="223" ht="142.5" spans="1:21">
      <c r="A223" s="112">
        <v>3</v>
      </c>
      <c r="B223" s="113" t="s">
        <v>60</v>
      </c>
      <c r="C223" s="113" t="s">
        <v>94</v>
      </c>
      <c r="D223" s="113" t="s">
        <v>95</v>
      </c>
      <c r="E223" s="113" t="s">
        <v>96</v>
      </c>
      <c r="F223" s="113" t="s">
        <v>2726</v>
      </c>
      <c r="G223" s="113" t="s">
        <v>2724</v>
      </c>
      <c r="H223" s="113" t="s">
        <v>2727</v>
      </c>
      <c r="I223" s="113" t="s">
        <v>3</v>
      </c>
      <c r="J223" s="113">
        <v>100000</v>
      </c>
      <c r="K223" s="113" t="s">
        <v>89</v>
      </c>
      <c r="L223" s="121">
        <v>45627</v>
      </c>
      <c r="M223" s="113"/>
      <c r="N223" s="29" t="s">
        <v>95</v>
      </c>
      <c r="O223" s="29" t="s">
        <v>2728</v>
      </c>
      <c r="P223" s="13" t="str">
        <f t="shared" si="3"/>
        <v>大唐江西东乡邓家风电项目</v>
      </c>
      <c r="Q223" s="112" t="s">
        <v>10</v>
      </c>
      <c r="R223" s="112" t="s">
        <v>10</v>
      </c>
      <c r="S223" s="112" t="s">
        <v>3</v>
      </c>
      <c r="T223" s="112" t="s">
        <v>26</v>
      </c>
      <c r="U223" s="112" t="s">
        <v>13</v>
      </c>
    </row>
    <row r="224" ht="142.5" spans="1:21">
      <c r="A224" s="112">
        <v>4</v>
      </c>
      <c r="B224" s="113" t="s">
        <v>60</v>
      </c>
      <c r="C224" s="113" t="s">
        <v>94</v>
      </c>
      <c r="D224" s="113" t="s">
        <v>101</v>
      </c>
      <c r="E224" s="113" t="s">
        <v>102</v>
      </c>
      <c r="F224" s="113" t="s">
        <v>2729</v>
      </c>
      <c r="G224" s="113" t="s">
        <v>2724</v>
      </c>
      <c r="H224" s="113" t="s">
        <v>2730</v>
      </c>
      <c r="I224" s="113" t="s">
        <v>3</v>
      </c>
      <c r="J224" s="113">
        <v>50000</v>
      </c>
      <c r="K224" s="113" t="s">
        <v>89</v>
      </c>
      <c r="L224" s="121">
        <v>45627</v>
      </c>
      <c r="M224" s="113"/>
      <c r="N224" s="29" t="s">
        <v>101</v>
      </c>
      <c r="O224" s="29" t="s">
        <v>2731</v>
      </c>
      <c r="P224" s="13" t="str">
        <f t="shared" si="3"/>
        <v>大唐江西东乡詹圩风电项目</v>
      </c>
      <c r="Q224" s="112" t="s">
        <v>10</v>
      </c>
      <c r="R224" s="112" t="s">
        <v>10</v>
      </c>
      <c r="S224" s="112" t="s">
        <v>3</v>
      </c>
      <c r="T224" s="112" t="s">
        <v>26</v>
      </c>
      <c r="U224" s="112" t="s">
        <v>13</v>
      </c>
    </row>
    <row r="225" ht="142.5" spans="1:21">
      <c r="A225" s="112">
        <v>5</v>
      </c>
      <c r="B225" s="113" t="s">
        <v>60</v>
      </c>
      <c r="C225" s="113" t="s">
        <v>94</v>
      </c>
      <c r="D225" s="113" t="s">
        <v>97</v>
      </c>
      <c r="E225" s="113" t="s">
        <v>98</v>
      </c>
      <c r="F225" s="113" t="s">
        <v>2732</v>
      </c>
      <c r="G225" s="113" t="s">
        <v>2733</v>
      </c>
      <c r="H225" s="113" t="s">
        <v>2734</v>
      </c>
      <c r="I225" s="113" t="s">
        <v>3</v>
      </c>
      <c r="J225" s="113">
        <v>70000</v>
      </c>
      <c r="K225" s="113" t="s">
        <v>89</v>
      </c>
      <c r="L225" s="121">
        <v>45627</v>
      </c>
      <c r="M225" s="113"/>
      <c r="N225" s="29" t="s">
        <v>97</v>
      </c>
      <c r="O225" s="29" t="s">
        <v>2735</v>
      </c>
      <c r="P225" s="13" t="str">
        <f t="shared" si="3"/>
        <v>大唐江西东乡黎圩风电项目</v>
      </c>
      <c r="Q225" s="112" t="s">
        <v>10</v>
      </c>
      <c r="R225" s="112" t="s">
        <v>10</v>
      </c>
      <c r="S225" s="112" t="s">
        <v>3</v>
      </c>
      <c r="T225" s="112" t="s">
        <v>26</v>
      </c>
      <c r="U225" s="112" t="s">
        <v>13</v>
      </c>
    </row>
    <row r="226" ht="142.5" spans="1:21">
      <c r="A226" s="112">
        <v>6</v>
      </c>
      <c r="B226" s="113" t="s">
        <v>60</v>
      </c>
      <c r="C226" s="113" t="s">
        <v>94</v>
      </c>
      <c r="D226" s="113" t="s">
        <v>116</v>
      </c>
      <c r="E226" s="113" t="s">
        <v>117</v>
      </c>
      <c r="F226" s="113" t="s">
        <v>2736</v>
      </c>
      <c r="G226" s="113" t="s">
        <v>2737</v>
      </c>
      <c r="H226" s="113">
        <v>30</v>
      </c>
      <c r="I226" s="113" t="s">
        <v>3</v>
      </c>
      <c r="J226" s="113">
        <v>60000</v>
      </c>
      <c r="K226" s="113" t="s">
        <v>118</v>
      </c>
      <c r="L226" s="122">
        <v>45413</v>
      </c>
      <c r="M226" s="113"/>
      <c r="N226" s="29" t="s">
        <v>116</v>
      </c>
      <c r="O226" s="29" t="s">
        <v>2738</v>
      </c>
      <c r="P226" s="14" t="str">
        <f t="shared" si="3"/>
        <v>华润抚州东乡一期风电项目</v>
      </c>
      <c r="Q226" s="112" t="s">
        <v>10</v>
      </c>
      <c r="R226" s="112" t="s">
        <v>10</v>
      </c>
      <c r="S226" s="112" t="s">
        <v>3</v>
      </c>
      <c r="T226" s="112" t="s">
        <v>46</v>
      </c>
      <c r="U226" s="112">
        <v>0</v>
      </c>
    </row>
    <row r="227" ht="171" spans="1:21">
      <c r="A227" s="112">
        <v>46</v>
      </c>
      <c r="B227" s="114" t="s">
        <v>60</v>
      </c>
      <c r="C227" s="114" t="s">
        <v>94</v>
      </c>
      <c r="D227" s="114" t="s">
        <v>114</v>
      </c>
      <c r="E227" s="114" t="s">
        <v>115</v>
      </c>
      <c r="F227" s="114" t="s">
        <v>2739</v>
      </c>
      <c r="G227" s="114" t="s">
        <v>2740</v>
      </c>
      <c r="H227" s="114">
        <v>18</v>
      </c>
      <c r="I227" s="123" t="s">
        <v>2741</v>
      </c>
      <c r="J227" s="114">
        <v>100000</v>
      </c>
      <c r="K227" s="114" t="s">
        <v>111</v>
      </c>
      <c r="L227" s="124" t="s">
        <v>2742</v>
      </c>
      <c r="M227" s="29"/>
      <c r="N227" s="29" t="s">
        <v>114</v>
      </c>
      <c r="O227" s="29" t="s">
        <v>2743</v>
      </c>
      <c r="P227" s="14" t="str">
        <f t="shared" si="3"/>
        <v>国家电投抚能抚州市东乡区杨桥殿镇100MW风电项目</v>
      </c>
      <c r="Q227" s="29" t="s">
        <v>11</v>
      </c>
      <c r="R227" s="29" t="s">
        <v>2152</v>
      </c>
      <c r="S227" s="29" t="s">
        <v>3</v>
      </c>
      <c r="T227" s="112" t="s">
        <v>12</v>
      </c>
      <c r="U227" s="112" t="s">
        <v>13</v>
      </c>
    </row>
    <row r="228" ht="142.5" spans="1:21">
      <c r="A228" s="112">
        <v>132</v>
      </c>
      <c r="B228" s="113" t="s">
        <v>61</v>
      </c>
      <c r="C228" s="84" t="s">
        <v>685</v>
      </c>
      <c r="D228" s="80" t="s">
        <v>688</v>
      </c>
      <c r="E228" s="80" t="s">
        <v>689</v>
      </c>
      <c r="F228" s="112" t="s">
        <v>2744</v>
      </c>
      <c r="G228" s="115" t="s">
        <v>2745</v>
      </c>
      <c r="H228" s="113">
        <v>4.5</v>
      </c>
      <c r="I228" s="80" t="s">
        <v>2746</v>
      </c>
      <c r="J228" s="81">
        <v>60000</v>
      </c>
      <c r="K228" s="80" t="s">
        <v>684</v>
      </c>
      <c r="L228" s="121">
        <v>45261</v>
      </c>
      <c r="M228" s="112"/>
      <c r="N228" s="29" t="s">
        <v>688</v>
      </c>
      <c r="O228" s="29" t="s">
        <v>2747</v>
      </c>
      <c r="P228" s="14" t="str">
        <f t="shared" si="3"/>
        <v>吉安市吉州区兴桥60MW风力发电项目</v>
      </c>
      <c r="Q228" s="112" t="s">
        <v>10</v>
      </c>
      <c r="R228" s="112" t="s">
        <v>10</v>
      </c>
      <c r="S228" s="112" t="s">
        <v>3</v>
      </c>
      <c r="T228" s="112" t="s">
        <v>12</v>
      </c>
      <c r="U228" s="112" t="s">
        <v>13</v>
      </c>
    </row>
    <row r="229" ht="142.5" spans="1:21">
      <c r="A229" s="112">
        <v>133</v>
      </c>
      <c r="B229" s="113" t="s">
        <v>61</v>
      </c>
      <c r="C229" s="84" t="s">
        <v>685</v>
      </c>
      <c r="D229" s="80" t="s">
        <v>686</v>
      </c>
      <c r="E229" s="80" t="s">
        <v>687</v>
      </c>
      <c r="F229" s="112" t="s">
        <v>2748</v>
      </c>
      <c r="G229" s="115" t="s">
        <v>2749</v>
      </c>
      <c r="H229" s="113">
        <v>5.2</v>
      </c>
      <c r="I229" s="80" t="s">
        <v>2746</v>
      </c>
      <c r="J229" s="81">
        <v>75000</v>
      </c>
      <c r="K229" s="80" t="s">
        <v>684</v>
      </c>
      <c r="L229" s="121">
        <v>45261</v>
      </c>
      <c r="M229" s="112"/>
      <c r="N229" s="29" t="s">
        <v>686</v>
      </c>
      <c r="O229" s="29" t="s">
        <v>2750</v>
      </c>
      <c r="P229" s="14" t="str">
        <f t="shared" si="3"/>
        <v>吉安市吉州区长塘樟山75MW风力发电项目</v>
      </c>
      <c r="Q229" s="112" t="s">
        <v>10</v>
      </c>
      <c r="R229" s="112" t="s">
        <v>10</v>
      </c>
      <c r="S229" s="112" t="s">
        <v>3</v>
      </c>
      <c r="T229" s="112" t="s">
        <v>12</v>
      </c>
      <c r="U229" s="112" t="s">
        <v>13</v>
      </c>
    </row>
    <row r="230" ht="142.5" spans="1:21">
      <c r="A230" s="112">
        <v>134</v>
      </c>
      <c r="B230" s="113" t="s">
        <v>61</v>
      </c>
      <c r="C230" s="84" t="s">
        <v>707</v>
      </c>
      <c r="D230" s="80" t="s">
        <v>708</v>
      </c>
      <c r="E230" s="80" t="s">
        <v>709</v>
      </c>
      <c r="F230" s="112" t="s">
        <v>2751</v>
      </c>
      <c r="G230" s="115" t="s">
        <v>2752</v>
      </c>
      <c r="H230" s="113">
        <v>10</v>
      </c>
      <c r="I230" s="80" t="s">
        <v>2741</v>
      </c>
      <c r="J230" s="81">
        <v>48600</v>
      </c>
      <c r="K230" s="80" t="s">
        <v>710</v>
      </c>
      <c r="L230" s="96">
        <v>45290</v>
      </c>
      <c r="M230" s="112"/>
      <c r="N230" s="29" t="s">
        <v>708</v>
      </c>
      <c r="O230" s="29" t="s">
        <v>2753</v>
      </c>
      <c r="P230" s="13" t="str">
        <f t="shared" si="3"/>
        <v>遂川巾石智慧风电场二期项目</v>
      </c>
      <c r="Q230" s="112" t="s">
        <v>10</v>
      </c>
      <c r="R230" s="112" t="s">
        <v>10</v>
      </c>
      <c r="S230" s="112" t="s">
        <v>3</v>
      </c>
      <c r="T230" s="112" t="s">
        <v>55</v>
      </c>
      <c r="U230" s="112">
        <v>0</v>
      </c>
    </row>
    <row r="231" ht="310.5" spans="1:21">
      <c r="A231" s="112">
        <v>135</v>
      </c>
      <c r="B231" s="113" t="s">
        <v>61</v>
      </c>
      <c r="C231" s="84" t="s">
        <v>806</v>
      </c>
      <c r="D231" s="80" t="s">
        <v>809</v>
      </c>
      <c r="E231" s="80" t="s">
        <v>810</v>
      </c>
      <c r="F231" s="112" t="s">
        <v>2754</v>
      </c>
      <c r="G231" s="115" t="s">
        <v>2755</v>
      </c>
      <c r="H231" s="113">
        <v>6</v>
      </c>
      <c r="I231" s="80" t="s">
        <v>2741</v>
      </c>
      <c r="J231" s="81">
        <v>60000</v>
      </c>
      <c r="K231" s="80" t="s">
        <v>811</v>
      </c>
      <c r="L231" s="96">
        <v>45535</v>
      </c>
      <c r="M231" s="112"/>
      <c r="N231" s="29" t="s">
        <v>809</v>
      </c>
      <c r="O231" s="29" t="s">
        <v>2756</v>
      </c>
      <c r="P231" s="14" t="str">
        <f t="shared" si="3"/>
        <v>永新县石禾坳风电项目</v>
      </c>
      <c r="Q231" s="112" t="s">
        <v>10</v>
      </c>
      <c r="R231" s="112" t="s">
        <v>10</v>
      </c>
      <c r="S231" s="112" t="s">
        <v>3</v>
      </c>
      <c r="T231" s="112" t="s">
        <v>51</v>
      </c>
      <c r="U231" s="112">
        <v>0</v>
      </c>
    </row>
    <row r="232" ht="142.5" spans="1:21">
      <c r="A232" s="112">
        <v>136</v>
      </c>
      <c r="B232" s="113" t="s">
        <v>61</v>
      </c>
      <c r="C232" s="84" t="s">
        <v>707</v>
      </c>
      <c r="D232" s="80" t="s">
        <v>1923</v>
      </c>
      <c r="E232" s="80" t="s">
        <v>1924</v>
      </c>
      <c r="F232" s="112" t="s">
        <v>2757</v>
      </c>
      <c r="G232" s="115" t="s">
        <v>2357</v>
      </c>
      <c r="H232" s="113">
        <v>5</v>
      </c>
      <c r="I232" s="80" t="s">
        <v>2741</v>
      </c>
      <c r="J232" s="81">
        <v>75000</v>
      </c>
      <c r="K232" s="80" t="s">
        <v>713</v>
      </c>
      <c r="L232" s="96">
        <v>45596</v>
      </c>
      <c r="M232" s="112"/>
      <c r="N232" s="29" t="s">
        <v>1923</v>
      </c>
      <c r="O232" s="29" t="s">
        <v>2758</v>
      </c>
      <c r="P232" s="14" t="str">
        <f t="shared" si="3"/>
        <v>中电工程遂川城北75MW风电项目</v>
      </c>
      <c r="Q232" s="112" t="s">
        <v>10</v>
      </c>
      <c r="R232" s="112" t="s">
        <v>10</v>
      </c>
      <c r="S232" s="112" t="s">
        <v>3</v>
      </c>
      <c r="T232" s="112" t="s">
        <v>42</v>
      </c>
      <c r="U232" s="112">
        <v>0</v>
      </c>
    </row>
    <row r="233" ht="142.5" spans="1:21">
      <c r="A233" s="112">
        <v>137</v>
      </c>
      <c r="B233" s="113" t="s">
        <v>61</v>
      </c>
      <c r="C233" s="84" t="s">
        <v>707</v>
      </c>
      <c r="D233" s="80" t="s">
        <v>714</v>
      </c>
      <c r="E233" s="80" t="s">
        <v>715</v>
      </c>
      <c r="F233" s="112" t="s">
        <v>2759</v>
      </c>
      <c r="G233" s="115" t="s">
        <v>2357</v>
      </c>
      <c r="H233" s="113">
        <v>6</v>
      </c>
      <c r="I233" s="80" t="s">
        <v>2741</v>
      </c>
      <c r="J233" s="81">
        <v>75000</v>
      </c>
      <c r="K233" s="80" t="s">
        <v>713</v>
      </c>
      <c r="L233" s="96">
        <v>45596</v>
      </c>
      <c r="M233" s="112"/>
      <c r="N233" s="29" t="s">
        <v>714</v>
      </c>
      <c r="O233" s="29" t="s">
        <v>2760</v>
      </c>
      <c r="P233" s="14" t="str">
        <f t="shared" si="3"/>
        <v>中电工程遂川城南75MW风电项目</v>
      </c>
      <c r="Q233" s="112" t="s">
        <v>10</v>
      </c>
      <c r="R233" s="112" t="s">
        <v>10</v>
      </c>
      <c r="S233" s="112" t="s">
        <v>3</v>
      </c>
      <c r="T233" s="112" t="s">
        <v>42</v>
      </c>
      <c r="U233" s="112">
        <v>0</v>
      </c>
    </row>
    <row r="234" ht="142.5" spans="1:21">
      <c r="A234" s="112">
        <v>138</v>
      </c>
      <c r="B234" s="113" t="s">
        <v>61</v>
      </c>
      <c r="C234" s="84" t="s">
        <v>707</v>
      </c>
      <c r="D234" s="80" t="s">
        <v>711</v>
      </c>
      <c r="E234" s="80" t="s">
        <v>712</v>
      </c>
      <c r="F234" s="112" t="s">
        <v>2761</v>
      </c>
      <c r="G234" s="115" t="s">
        <v>2357</v>
      </c>
      <c r="H234" s="113">
        <v>9</v>
      </c>
      <c r="I234" s="80" t="s">
        <v>2762</v>
      </c>
      <c r="J234" s="81">
        <v>50000</v>
      </c>
      <c r="K234" s="80" t="s">
        <v>713</v>
      </c>
      <c r="L234" s="96">
        <v>45596</v>
      </c>
      <c r="M234" s="112"/>
      <c r="N234" s="29" t="s">
        <v>711</v>
      </c>
      <c r="O234" s="29" t="s">
        <v>2763</v>
      </c>
      <c r="P234" s="14" t="str">
        <f t="shared" si="3"/>
        <v>中电工程高坪50MW风电项目</v>
      </c>
      <c r="Q234" s="112" t="s">
        <v>10</v>
      </c>
      <c r="R234" s="112" t="s">
        <v>10</v>
      </c>
      <c r="S234" s="112" t="s">
        <v>3</v>
      </c>
      <c r="T234" s="112" t="s">
        <v>42</v>
      </c>
      <c r="U234" s="112">
        <v>0</v>
      </c>
    </row>
    <row r="235" ht="142.5" spans="1:21">
      <c r="A235" s="112">
        <v>139</v>
      </c>
      <c r="B235" s="113" t="s">
        <v>61</v>
      </c>
      <c r="C235" s="113" t="s">
        <v>622</v>
      </c>
      <c r="D235" s="80" t="s">
        <v>633</v>
      </c>
      <c r="E235" s="80" t="s">
        <v>634</v>
      </c>
      <c r="F235" s="112" t="s">
        <v>2764</v>
      </c>
      <c r="G235" s="115" t="s">
        <v>2765</v>
      </c>
      <c r="H235" s="113">
        <v>10</v>
      </c>
      <c r="I235" s="80" t="s">
        <v>2762</v>
      </c>
      <c r="J235" s="81">
        <v>25000</v>
      </c>
      <c r="K235" s="80" t="s">
        <v>635</v>
      </c>
      <c r="L235" s="96">
        <v>45383</v>
      </c>
      <c r="M235" s="112"/>
      <c r="N235" s="29" t="s">
        <v>633</v>
      </c>
      <c r="O235" s="29" t="s">
        <v>2766</v>
      </c>
      <c r="P235" s="13" t="str">
        <f t="shared" si="3"/>
        <v>水发吉水县乌脑岭分散式风电项目</v>
      </c>
      <c r="Q235" s="112" t="s">
        <v>10</v>
      </c>
      <c r="R235" s="112" t="s">
        <v>10</v>
      </c>
      <c r="S235" s="112" t="s">
        <v>3</v>
      </c>
      <c r="T235" s="112" t="s">
        <v>38</v>
      </c>
      <c r="U235" s="112">
        <v>0</v>
      </c>
    </row>
    <row r="236" ht="142.5" spans="1:21">
      <c r="A236" s="112">
        <v>140</v>
      </c>
      <c r="B236" s="113" t="s">
        <v>61</v>
      </c>
      <c r="C236" s="113" t="s">
        <v>622</v>
      </c>
      <c r="D236" s="80" t="s">
        <v>1933</v>
      </c>
      <c r="E236" s="80" t="s">
        <v>629</v>
      </c>
      <c r="F236" s="112" t="s">
        <v>2767</v>
      </c>
      <c r="G236" s="115" t="s">
        <v>2768</v>
      </c>
      <c r="H236" s="113">
        <v>16</v>
      </c>
      <c r="I236" s="80" t="s">
        <v>2762</v>
      </c>
      <c r="J236" s="81">
        <v>50000</v>
      </c>
      <c r="K236" s="80" t="s">
        <v>630</v>
      </c>
      <c r="L236" s="96">
        <v>45657</v>
      </c>
      <c r="M236" s="112"/>
      <c r="N236" s="29" t="s">
        <v>1933</v>
      </c>
      <c r="O236" s="29" t="s">
        <v>2769</v>
      </c>
      <c r="P236" s="13" t="str">
        <f t="shared" si="3"/>
        <v>吉水县水南（西）50MW分散式风电项目</v>
      </c>
      <c r="Q236" s="112" t="s">
        <v>10</v>
      </c>
      <c r="R236" s="112" t="s">
        <v>10</v>
      </c>
      <c r="S236" s="112" t="s">
        <v>3</v>
      </c>
      <c r="T236" s="112" t="s">
        <v>44</v>
      </c>
      <c r="U236" s="112">
        <v>0</v>
      </c>
    </row>
    <row r="237" ht="142.5" spans="1:21">
      <c r="A237" s="112">
        <v>141</v>
      </c>
      <c r="B237" s="113" t="s">
        <v>61</v>
      </c>
      <c r="C237" s="113" t="s">
        <v>622</v>
      </c>
      <c r="D237" s="80" t="s">
        <v>628</v>
      </c>
      <c r="E237" s="80" t="s">
        <v>629</v>
      </c>
      <c r="F237" s="112" t="s">
        <v>2770</v>
      </c>
      <c r="G237" s="115" t="s">
        <v>2768</v>
      </c>
      <c r="H237" s="113">
        <v>7</v>
      </c>
      <c r="I237" s="80" t="s">
        <v>2762</v>
      </c>
      <c r="J237" s="81">
        <v>50000</v>
      </c>
      <c r="K237" s="80" t="s">
        <v>630</v>
      </c>
      <c r="L237" s="96">
        <v>45657</v>
      </c>
      <c r="M237" s="112"/>
      <c r="N237" s="29" t="s">
        <v>628</v>
      </c>
      <c r="O237" s="29" t="s">
        <v>2771</v>
      </c>
      <c r="P237" s="14" t="str">
        <f t="shared" si="3"/>
        <v>吉水县水南（东）50MW分散式风电项目</v>
      </c>
      <c r="Q237" s="112" t="s">
        <v>10</v>
      </c>
      <c r="R237" s="112" t="s">
        <v>10</v>
      </c>
      <c r="S237" s="112" t="s">
        <v>3</v>
      </c>
      <c r="T237" s="112" t="s">
        <v>44</v>
      </c>
      <c r="U237" s="112">
        <v>0</v>
      </c>
    </row>
    <row r="238" ht="142.5" spans="1:21">
      <c r="A238" s="112">
        <v>47</v>
      </c>
      <c r="B238" s="114" t="s">
        <v>60</v>
      </c>
      <c r="C238" s="114" t="s">
        <v>94</v>
      </c>
      <c r="D238" s="114" t="s">
        <v>109</v>
      </c>
      <c r="E238" s="114" t="s">
        <v>110</v>
      </c>
      <c r="F238" s="114" t="s">
        <v>2772</v>
      </c>
      <c r="G238" s="114" t="s">
        <v>2773</v>
      </c>
      <c r="H238" s="114">
        <v>12</v>
      </c>
      <c r="I238" s="123" t="s">
        <v>2762</v>
      </c>
      <c r="J238" s="114">
        <v>85000</v>
      </c>
      <c r="K238" s="114" t="s">
        <v>111</v>
      </c>
      <c r="L238" s="124" t="s">
        <v>2742</v>
      </c>
      <c r="M238" s="29"/>
      <c r="N238" s="29" t="s">
        <v>109</v>
      </c>
      <c r="O238" s="29" t="s">
        <v>2774</v>
      </c>
      <c r="P238" s="13" t="str">
        <f t="shared" si="3"/>
        <v>国家电投抚能抚州市东乡区黎圩镇甘坑林场85MW分散式风电项目</v>
      </c>
      <c r="Q238" s="29" t="s">
        <v>11</v>
      </c>
      <c r="R238" s="29" t="s">
        <v>2152</v>
      </c>
      <c r="S238" s="29" t="s">
        <v>3</v>
      </c>
      <c r="T238" s="112" t="s">
        <v>12</v>
      </c>
      <c r="U238" s="112" t="s">
        <v>13</v>
      </c>
    </row>
    <row r="239" ht="142.5" spans="1:21">
      <c r="A239" s="112">
        <v>48</v>
      </c>
      <c r="B239" s="114" t="s">
        <v>60</v>
      </c>
      <c r="C239" s="114" t="s">
        <v>94</v>
      </c>
      <c r="D239" s="114" t="s">
        <v>112</v>
      </c>
      <c r="E239" s="114" t="s">
        <v>113</v>
      </c>
      <c r="F239" s="114" t="s">
        <v>2775</v>
      </c>
      <c r="G239" s="114" t="s">
        <v>2776</v>
      </c>
      <c r="H239" s="114">
        <v>16</v>
      </c>
      <c r="I239" s="123" t="s">
        <v>2762</v>
      </c>
      <c r="J239" s="114">
        <v>75000</v>
      </c>
      <c r="K239" s="114" t="s">
        <v>111</v>
      </c>
      <c r="L239" s="124" t="s">
        <v>2742</v>
      </c>
      <c r="M239" s="29"/>
      <c r="N239" s="29" t="s">
        <v>112</v>
      </c>
      <c r="O239" s="29" t="s">
        <v>2777</v>
      </c>
      <c r="P239" s="13" t="str">
        <f t="shared" si="3"/>
        <v>国家电投抚能抚州市东乡区孝岗镇王桥镇瑶圩乡甘坑林场75MW分散式风电项目</v>
      </c>
      <c r="Q239" s="29" t="s">
        <v>11</v>
      </c>
      <c r="R239" s="29" t="s">
        <v>2152</v>
      </c>
      <c r="S239" s="29" t="s">
        <v>3</v>
      </c>
      <c r="T239" s="112" t="s">
        <v>12</v>
      </c>
      <c r="U239" s="112" t="s">
        <v>13</v>
      </c>
    </row>
    <row r="240" ht="142.5" spans="1:21">
      <c r="A240" s="112">
        <v>49</v>
      </c>
      <c r="B240" s="114" t="s">
        <v>60</v>
      </c>
      <c r="C240" s="114" t="s">
        <v>294</v>
      </c>
      <c r="D240" s="114" t="s">
        <v>295</v>
      </c>
      <c r="E240" s="114" t="s">
        <v>296</v>
      </c>
      <c r="F240" s="116" t="s">
        <v>2778</v>
      </c>
      <c r="G240" s="116" t="s">
        <v>2779</v>
      </c>
      <c r="H240" s="116">
        <v>6</v>
      </c>
      <c r="I240" s="123" t="s">
        <v>2741</v>
      </c>
      <c r="J240" s="114">
        <v>100000</v>
      </c>
      <c r="K240" s="114" t="s">
        <v>297</v>
      </c>
      <c r="L240" s="124" t="s">
        <v>2742</v>
      </c>
      <c r="M240" s="29"/>
      <c r="N240" s="29" t="s">
        <v>2780</v>
      </c>
      <c r="O240" s="29" t="s">
        <v>2781</v>
      </c>
      <c r="P240" s="14" t="str">
        <f t="shared" si="3"/>
        <v>南城洪门100MW风电场</v>
      </c>
      <c r="Q240" s="29" t="s">
        <v>11</v>
      </c>
      <c r="R240" s="29" t="s">
        <v>2152</v>
      </c>
      <c r="S240" s="29" t="s">
        <v>3</v>
      </c>
      <c r="T240" s="112" t="s">
        <v>12</v>
      </c>
      <c r="U240" s="112" t="s">
        <v>13</v>
      </c>
    </row>
    <row r="241" ht="324" spans="1:21">
      <c r="A241" s="112">
        <v>58</v>
      </c>
      <c r="B241" s="112" t="s">
        <v>57</v>
      </c>
      <c r="C241" s="112" t="s">
        <v>1909</v>
      </c>
      <c r="D241" s="112" t="s">
        <v>554</v>
      </c>
      <c r="E241" s="112" t="s">
        <v>555</v>
      </c>
      <c r="F241" s="112" t="s">
        <v>2782</v>
      </c>
      <c r="G241" s="112" t="s">
        <v>2783</v>
      </c>
      <c r="H241" s="112">
        <v>0</v>
      </c>
      <c r="I241" s="112" t="s">
        <v>2741</v>
      </c>
      <c r="J241" s="112">
        <v>33600</v>
      </c>
      <c r="K241" s="112" t="s">
        <v>327</v>
      </c>
      <c r="L241" s="125" t="s">
        <v>2784</v>
      </c>
      <c r="M241" s="112"/>
      <c r="N241" s="29" t="s">
        <v>554</v>
      </c>
      <c r="O241" s="29" t="s">
        <v>2785</v>
      </c>
      <c r="P241" s="14" t="str">
        <f t="shared" si="3"/>
        <v>大唐寻乌乱罗嶂二期风电场项目</v>
      </c>
      <c r="Q241" s="29" t="s">
        <v>11</v>
      </c>
      <c r="R241" s="112" t="s">
        <v>2786</v>
      </c>
      <c r="S241" s="112" t="s">
        <v>3</v>
      </c>
      <c r="T241" s="112" t="s">
        <v>26</v>
      </c>
      <c r="U241" s="112" t="s">
        <v>13</v>
      </c>
    </row>
    <row r="242" ht="409.5" spans="1:21">
      <c r="A242" s="112">
        <v>59</v>
      </c>
      <c r="B242" s="112" t="s">
        <v>57</v>
      </c>
      <c r="C242" s="112" t="s">
        <v>451</v>
      </c>
      <c r="D242" s="112" t="s">
        <v>455</v>
      </c>
      <c r="E242" s="112" t="s">
        <v>456</v>
      </c>
      <c r="F242" s="112" t="s">
        <v>2787</v>
      </c>
      <c r="G242" s="81" t="s">
        <v>2788</v>
      </c>
      <c r="H242" s="81">
        <v>15</v>
      </c>
      <c r="I242" s="81" t="s">
        <v>2741</v>
      </c>
      <c r="J242" s="81">
        <v>70000</v>
      </c>
      <c r="K242" s="81" t="s">
        <v>457</v>
      </c>
      <c r="L242" s="125" t="s">
        <v>2784</v>
      </c>
      <c r="M242" s="112"/>
      <c r="N242" s="29" t="s">
        <v>455</v>
      </c>
      <c r="O242" s="29" t="s">
        <v>2789</v>
      </c>
      <c r="P242" s="13" t="str">
        <f t="shared" si="3"/>
        <v>南康隆木乡三期风电场项目</v>
      </c>
      <c r="Q242" s="29" t="s">
        <v>11</v>
      </c>
      <c r="R242" s="112" t="s">
        <v>2786</v>
      </c>
      <c r="S242" s="112" t="s">
        <v>3</v>
      </c>
      <c r="T242" s="112" t="s">
        <v>26</v>
      </c>
      <c r="U242" s="112" t="s">
        <v>27</v>
      </c>
    </row>
    <row r="243" ht="409.5" spans="1:21">
      <c r="A243" s="112">
        <v>60</v>
      </c>
      <c r="B243" s="112" t="s">
        <v>57</v>
      </c>
      <c r="C243" s="81" t="s">
        <v>1910</v>
      </c>
      <c r="D243" s="117" t="s">
        <v>496</v>
      </c>
      <c r="E243" s="81" t="s">
        <v>497</v>
      </c>
      <c r="F243" s="112" t="s">
        <v>2790</v>
      </c>
      <c r="G243" s="81" t="s">
        <v>2791</v>
      </c>
      <c r="H243" s="81">
        <v>0</v>
      </c>
      <c r="I243" s="81" t="s">
        <v>2741</v>
      </c>
      <c r="J243" s="81">
        <v>43750</v>
      </c>
      <c r="K243" s="112" t="s">
        <v>327</v>
      </c>
      <c r="L243" s="125" t="s">
        <v>2784</v>
      </c>
      <c r="M243" s="112"/>
      <c r="N243" s="29" t="s">
        <v>496</v>
      </c>
      <c r="O243" s="29" t="s">
        <v>2792</v>
      </c>
      <c r="P243" s="14" t="str">
        <f t="shared" si="3"/>
        <v>全南乌梅山三期风电场项目</v>
      </c>
      <c r="Q243" s="29" t="s">
        <v>11</v>
      </c>
      <c r="R243" s="112" t="s">
        <v>2786</v>
      </c>
      <c r="S243" s="112" t="s">
        <v>3</v>
      </c>
      <c r="T243" s="112" t="s">
        <v>26</v>
      </c>
      <c r="U243" s="112" t="s">
        <v>13</v>
      </c>
    </row>
    <row r="244" ht="409.5" spans="1:21">
      <c r="A244" s="112">
        <v>187</v>
      </c>
      <c r="B244" s="81" t="s">
        <v>59</v>
      </c>
      <c r="C244" s="84" t="s">
        <v>915</v>
      </c>
      <c r="D244" s="80" t="s">
        <v>919</v>
      </c>
      <c r="E244" s="80" t="s">
        <v>920</v>
      </c>
      <c r="F244" s="112" t="s">
        <v>2793</v>
      </c>
      <c r="G244" s="112" t="s">
        <v>2794</v>
      </c>
      <c r="H244" s="112">
        <v>25</v>
      </c>
      <c r="I244" s="80" t="s">
        <v>2795</v>
      </c>
      <c r="J244" s="126">
        <v>46900</v>
      </c>
      <c r="K244" s="80" t="s">
        <v>918</v>
      </c>
      <c r="L244" s="97">
        <v>45473</v>
      </c>
      <c r="M244" s="112"/>
      <c r="N244" s="29" t="s">
        <v>2796</v>
      </c>
      <c r="O244" s="29" t="s">
        <v>2797</v>
      </c>
      <c r="P244" s="13" t="str">
        <f t="shared" si="3"/>
        <v>华润九江塘山二期项目</v>
      </c>
      <c r="Q244" s="112" t="s">
        <v>10</v>
      </c>
      <c r="R244" s="112" t="s">
        <v>10</v>
      </c>
      <c r="S244" s="112" t="s">
        <v>3</v>
      </c>
      <c r="T244" s="112" t="s">
        <v>46</v>
      </c>
      <c r="U244" s="112">
        <v>0</v>
      </c>
    </row>
    <row r="245" ht="142.5" spans="1:21">
      <c r="A245" s="112">
        <v>188</v>
      </c>
      <c r="B245" s="81" t="s">
        <v>59</v>
      </c>
      <c r="C245" s="84" t="s">
        <v>1093</v>
      </c>
      <c r="D245" s="80" t="s">
        <v>1911</v>
      </c>
      <c r="E245" s="80" t="s">
        <v>1912</v>
      </c>
      <c r="F245" s="112" t="s">
        <v>2798</v>
      </c>
      <c r="G245" s="112" t="s">
        <v>2414</v>
      </c>
      <c r="H245" s="112">
        <v>12</v>
      </c>
      <c r="I245" s="80" t="s">
        <v>2799</v>
      </c>
      <c r="J245" s="81">
        <v>80000</v>
      </c>
      <c r="K245" s="80" t="s">
        <v>1110</v>
      </c>
      <c r="L245" s="97">
        <v>45270</v>
      </c>
      <c r="M245" s="112"/>
      <c r="N245" s="29" t="s">
        <v>1911</v>
      </c>
      <c r="O245" s="29" t="s">
        <v>2800</v>
      </c>
      <c r="P245" s="13" t="str">
        <f t="shared" si="3"/>
        <v>修水县港口镇80WM风电项目</v>
      </c>
      <c r="Q245" s="112" t="s">
        <v>10</v>
      </c>
      <c r="R245" s="112" t="s">
        <v>10</v>
      </c>
      <c r="S245" s="112" t="s">
        <v>3</v>
      </c>
      <c r="T245" s="112" t="s">
        <v>29</v>
      </c>
      <c r="U245" s="112">
        <v>0</v>
      </c>
    </row>
    <row r="246" ht="142.5" spans="1:21">
      <c r="A246" s="112">
        <v>189</v>
      </c>
      <c r="B246" s="81" t="s">
        <v>59</v>
      </c>
      <c r="C246" s="84" t="s">
        <v>1093</v>
      </c>
      <c r="D246" s="80" t="s">
        <v>1094</v>
      </c>
      <c r="E246" s="80" t="s">
        <v>1095</v>
      </c>
      <c r="F246" s="112" t="s">
        <v>2801</v>
      </c>
      <c r="G246" s="112" t="s">
        <v>2802</v>
      </c>
      <c r="H246" s="112">
        <v>18.2</v>
      </c>
      <c r="I246" s="80" t="s">
        <v>2799</v>
      </c>
      <c r="J246" s="81">
        <v>50000</v>
      </c>
      <c r="K246" s="80" t="s">
        <v>1096</v>
      </c>
      <c r="L246" s="96">
        <v>45536</v>
      </c>
      <c r="M246" s="112"/>
      <c r="N246" s="29" t="s">
        <v>1094</v>
      </c>
      <c r="O246" s="29" t="s">
        <v>2803</v>
      </c>
      <c r="P246" s="14" t="str">
        <f t="shared" si="3"/>
        <v>修水大湖山风电场二期工程项目</v>
      </c>
      <c r="Q246" s="112" t="s">
        <v>10</v>
      </c>
      <c r="R246" s="112" t="s">
        <v>10</v>
      </c>
      <c r="S246" s="112" t="s">
        <v>3</v>
      </c>
      <c r="T246" s="112" t="s">
        <v>38</v>
      </c>
      <c r="U246" s="112">
        <v>0</v>
      </c>
    </row>
    <row r="247" ht="142.5" spans="1:21">
      <c r="A247" s="112">
        <v>190</v>
      </c>
      <c r="B247" s="81" t="s">
        <v>59</v>
      </c>
      <c r="C247" s="84" t="s">
        <v>871</v>
      </c>
      <c r="D247" s="80" t="s">
        <v>1937</v>
      </c>
      <c r="E247" s="80" t="s">
        <v>1938</v>
      </c>
      <c r="F247" s="112" t="s">
        <v>2440</v>
      </c>
      <c r="G247" s="112" t="s">
        <v>2441</v>
      </c>
      <c r="H247" s="112" t="s">
        <v>2084</v>
      </c>
      <c r="I247" s="80" t="s">
        <v>2148</v>
      </c>
      <c r="J247" s="81">
        <v>50000</v>
      </c>
      <c r="K247" s="80" t="s">
        <v>883</v>
      </c>
      <c r="L247" s="97">
        <v>45264</v>
      </c>
      <c r="M247" s="112"/>
      <c r="N247" s="29" t="s">
        <v>1937</v>
      </c>
      <c r="O247" s="29" t="s">
        <v>2804</v>
      </c>
      <c r="P247" s="13" t="str">
        <f t="shared" si="3"/>
        <v>国家能源集团柴桑城门街道50MW风电项目</v>
      </c>
      <c r="Q247" s="112" t="s">
        <v>10</v>
      </c>
      <c r="R247" s="112" t="s">
        <v>10</v>
      </c>
      <c r="S247" s="112" t="s">
        <v>3</v>
      </c>
      <c r="T247" s="112" t="s">
        <v>18</v>
      </c>
      <c r="U247" s="112" t="s">
        <v>19</v>
      </c>
    </row>
    <row r="248" ht="142.5" spans="1:21">
      <c r="A248" s="112">
        <v>191</v>
      </c>
      <c r="B248" s="81" t="s">
        <v>59</v>
      </c>
      <c r="C248" s="84" t="s">
        <v>1046</v>
      </c>
      <c r="D248" s="80" t="s">
        <v>1050</v>
      </c>
      <c r="E248" s="80" t="s">
        <v>1051</v>
      </c>
      <c r="F248" s="118" t="s">
        <v>2805</v>
      </c>
      <c r="G248" s="118" t="s">
        <v>2806</v>
      </c>
      <c r="H248" s="118" t="s">
        <v>2807</v>
      </c>
      <c r="I248" s="80" t="s">
        <v>2148</v>
      </c>
      <c r="J248" s="81">
        <v>100000</v>
      </c>
      <c r="K248" s="80" t="s">
        <v>1052</v>
      </c>
      <c r="L248" s="127">
        <v>45292</v>
      </c>
      <c r="M248" s="112"/>
      <c r="N248" s="29" t="s">
        <v>1050</v>
      </c>
      <c r="O248" s="29" t="s">
        <v>2808</v>
      </c>
      <c r="P248" s="13" t="str">
        <f t="shared" si="3"/>
        <v>瑞昌市高丰镇、白杨镇、南阳乡等区域100兆瓦风电项目</v>
      </c>
      <c r="Q248" s="112" t="s">
        <v>10</v>
      </c>
      <c r="R248" s="112" t="s">
        <v>10</v>
      </c>
      <c r="S248" s="112" t="s">
        <v>3</v>
      </c>
      <c r="T248" s="112" t="s">
        <v>47</v>
      </c>
      <c r="U248" s="112">
        <v>0</v>
      </c>
    </row>
    <row r="249" ht="142.5" spans="1:21">
      <c r="A249" s="112">
        <v>192</v>
      </c>
      <c r="B249" s="81" t="s">
        <v>59</v>
      </c>
      <c r="C249" s="84" t="s">
        <v>1046</v>
      </c>
      <c r="D249" s="80" t="s">
        <v>1053</v>
      </c>
      <c r="E249" s="80" t="s">
        <v>1054</v>
      </c>
      <c r="F249" s="112" t="s">
        <v>2809</v>
      </c>
      <c r="G249" s="112" t="s">
        <v>2810</v>
      </c>
      <c r="H249" s="112" t="s">
        <v>2811</v>
      </c>
      <c r="I249" s="80" t="s">
        <v>2148</v>
      </c>
      <c r="J249" s="81">
        <v>95000</v>
      </c>
      <c r="K249" s="80" t="s">
        <v>1055</v>
      </c>
      <c r="L249" s="97">
        <v>45383</v>
      </c>
      <c r="M249" s="112"/>
      <c r="N249" s="29" t="s">
        <v>2812</v>
      </c>
      <c r="O249" s="29" t="s">
        <v>2813</v>
      </c>
      <c r="P249" s="14" t="str">
        <f t="shared" si="3"/>
        <v>瑞昌和平山风电项目</v>
      </c>
      <c r="Q249" s="112" t="s">
        <v>10</v>
      </c>
      <c r="R249" s="112" t="s">
        <v>10</v>
      </c>
      <c r="S249" s="112" t="s">
        <v>3</v>
      </c>
      <c r="T249" s="112" t="s">
        <v>29</v>
      </c>
      <c r="U249" s="112">
        <v>0</v>
      </c>
    </row>
    <row r="250" ht="216" spans="1:21">
      <c r="A250" s="112">
        <v>193</v>
      </c>
      <c r="B250" s="81" t="s">
        <v>59</v>
      </c>
      <c r="C250" s="84" t="s">
        <v>1010</v>
      </c>
      <c r="D250" s="80" t="s">
        <v>1011</v>
      </c>
      <c r="E250" s="80" t="s">
        <v>1012</v>
      </c>
      <c r="F250" s="112" t="s">
        <v>2814</v>
      </c>
      <c r="G250" s="112" t="s">
        <v>2815</v>
      </c>
      <c r="H250" s="112">
        <v>5</v>
      </c>
      <c r="I250" s="80" t="s">
        <v>2816</v>
      </c>
      <c r="J250" s="81">
        <v>25000</v>
      </c>
      <c r="K250" s="80" t="s">
        <v>1013</v>
      </c>
      <c r="L250" s="97">
        <v>45231</v>
      </c>
      <c r="M250" s="112"/>
      <c r="N250" s="29" t="s">
        <v>1011</v>
      </c>
      <c r="O250" s="29" t="s">
        <v>2817</v>
      </c>
      <c r="P250" s="14" t="str">
        <f t="shared" si="3"/>
        <v>国家能源集团神华九江灰场风电项目</v>
      </c>
      <c r="Q250" s="112" t="s">
        <v>10</v>
      </c>
      <c r="R250" s="112" t="s">
        <v>10</v>
      </c>
      <c r="S250" s="112" t="s">
        <v>3</v>
      </c>
      <c r="T250" s="112" t="s">
        <v>18</v>
      </c>
      <c r="U250" s="112" t="s">
        <v>21</v>
      </c>
    </row>
    <row r="251" ht="162" spans="1:21">
      <c r="A251" s="112">
        <v>194</v>
      </c>
      <c r="B251" s="81" t="s">
        <v>59</v>
      </c>
      <c r="C251" s="84" t="s">
        <v>948</v>
      </c>
      <c r="D251" s="119" t="s">
        <v>954</v>
      </c>
      <c r="E251" s="119" t="s">
        <v>955</v>
      </c>
      <c r="F251" s="119" t="s">
        <v>2818</v>
      </c>
      <c r="G251" s="119" t="s">
        <v>2819</v>
      </c>
      <c r="H251" s="118">
        <v>6</v>
      </c>
      <c r="I251" s="119" t="s">
        <v>2820</v>
      </c>
      <c r="J251" s="128">
        <v>45000</v>
      </c>
      <c r="K251" s="119" t="s">
        <v>956</v>
      </c>
      <c r="L251" s="127">
        <v>45261</v>
      </c>
      <c r="M251" s="112"/>
      <c r="N251" s="29" t="s">
        <v>954</v>
      </c>
      <c r="O251" s="29" t="s">
        <v>2821</v>
      </c>
      <c r="P251" s="13" t="str">
        <f t="shared" si="3"/>
        <v>华能春桥分散式风电项目</v>
      </c>
      <c r="Q251" s="112" t="s">
        <v>10</v>
      </c>
      <c r="R251" s="112" t="s">
        <v>10</v>
      </c>
      <c r="S251" s="112" t="s">
        <v>3</v>
      </c>
      <c r="T251" s="112" t="s">
        <v>23</v>
      </c>
      <c r="U251" s="112" t="s">
        <v>24</v>
      </c>
    </row>
    <row r="252" ht="409.5" spans="1:21">
      <c r="A252" s="112">
        <v>61</v>
      </c>
      <c r="B252" s="112" t="s">
        <v>57</v>
      </c>
      <c r="C252" s="112" t="s">
        <v>2822</v>
      </c>
      <c r="D252" s="112" t="s">
        <v>400</v>
      </c>
      <c r="E252" s="112" t="s">
        <v>401</v>
      </c>
      <c r="F252" s="112" t="s">
        <v>2823</v>
      </c>
      <c r="G252" s="112" t="s">
        <v>2824</v>
      </c>
      <c r="H252" s="112">
        <v>15</v>
      </c>
      <c r="I252" s="112" t="s">
        <v>2741</v>
      </c>
      <c r="J252" s="112">
        <v>50000</v>
      </c>
      <c r="K252" s="112" t="s">
        <v>495</v>
      </c>
      <c r="L252" s="125" t="s">
        <v>2825</v>
      </c>
      <c r="M252" s="112"/>
      <c r="N252" s="29" t="s">
        <v>400</v>
      </c>
      <c r="O252" s="29" t="s">
        <v>2826</v>
      </c>
      <c r="P252" s="14" t="str">
        <f t="shared" si="3"/>
        <v>崇义关田风电场项目</v>
      </c>
      <c r="Q252" s="29" t="s">
        <v>11</v>
      </c>
      <c r="R252" s="112" t="s">
        <v>2786</v>
      </c>
      <c r="S252" s="112" t="s">
        <v>3</v>
      </c>
      <c r="T252" s="112" t="s">
        <v>26</v>
      </c>
      <c r="U252" s="112" t="s">
        <v>13</v>
      </c>
    </row>
    <row r="253" ht="142.5" spans="1:21">
      <c r="A253" s="112">
        <v>211</v>
      </c>
      <c r="B253" s="112" t="s">
        <v>62</v>
      </c>
      <c r="C253" s="112" t="s">
        <v>1190</v>
      </c>
      <c r="D253" s="112" t="s">
        <v>1191</v>
      </c>
      <c r="E253" s="112" t="s">
        <v>1192</v>
      </c>
      <c r="F253" s="112" t="s">
        <v>2827</v>
      </c>
      <c r="G253" s="112" t="s">
        <v>2828</v>
      </c>
      <c r="H253" s="112">
        <v>8</v>
      </c>
      <c r="I253" s="112" t="s">
        <v>2148</v>
      </c>
      <c r="J253" s="112">
        <v>75000</v>
      </c>
      <c r="K253" s="112" t="s">
        <v>1193</v>
      </c>
      <c r="L253" s="129">
        <v>45261</v>
      </c>
      <c r="M253" s="112">
        <v>1.125</v>
      </c>
      <c r="N253" s="29" t="s">
        <v>1191</v>
      </c>
      <c r="O253" s="29" t="s">
        <v>2829</v>
      </c>
      <c r="P253" s="14" t="str">
        <f t="shared" si="3"/>
        <v>安义县东阳75MW风力发电乡村振兴项目</v>
      </c>
      <c r="Q253" s="112" t="s">
        <v>10</v>
      </c>
      <c r="R253" s="112" t="s">
        <v>10</v>
      </c>
      <c r="S253" s="112" t="s">
        <v>3</v>
      </c>
      <c r="T253" s="112" t="s">
        <v>45</v>
      </c>
      <c r="U253" s="112">
        <v>0</v>
      </c>
    </row>
    <row r="254" ht="142.5" spans="1:21">
      <c r="A254" s="112">
        <v>212</v>
      </c>
      <c r="B254" s="112" t="s">
        <v>62</v>
      </c>
      <c r="C254" s="112" t="s">
        <v>1190</v>
      </c>
      <c r="D254" s="112" t="s">
        <v>1194</v>
      </c>
      <c r="E254" s="112" t="s">
        <v>1195</v>
      </c>
      <c r="F254" s="112" t="s">
        <v>2830</v>
      </c>
      <c r="G254" s="112" t="s">
        <v>2828</v>
      </c>
      <c r="H254" s="112">
        <v>12</v>
      </c>
      <c r="I254" s="112" t="s">
        <v>2148</v>
      </c>
      <c r="J254" s="112">
        <v>75000</v>
      </c>
      <c r="K254" s="112" t="s">
        <v>1196</v>
      </c>
      <c r="L254" s="129">
        <v>45261</v>
      </c>
      <c r="M254" s="112">
        <v>1.125</v>
      </c>
      <c r="N254" s="29" t="s">
        <v>1194</v>
      </c>
      <c r="O254" s="29" t="s">
        <v>2831</v>
      </c>
      <c r="P254" s="14" t="str">
        <f t="shared" si="3"/>
        <v>安义县黄洲75MW风力发电乡村振兴项目</v>
      </c>
      <c r="Q254" s="112" t="s">
        <v>10</v>
      </c>
      <c r="R254" s="112" t="s">
        <v>10</v>
      </c>
      <c r="S254" s="112" t="s">
        <v>3</v>
      </c>
      <c r="T254" s="112" t="s">
        <v>45</v>
      </c>
      <c r="U254" s="112">
        <v>0</v>
      </c>
    </row>
    <row r="255" ht="142.5" spans="1:21">
      <c r="A255" s="112">
        <v>213</v>
      </c>
      <c r="B255" s="112" t="s">
        <v>62</v>
      </c>
      <c r="C255" s="94" t="s">
        <v>1241</v>
      </c>
      <c r="D255" s="94" t="s">
        <v>1928</v>
      </c>
      <c r="E255" s="94" t="s">
        <v>1260</v>
      </c>
      <c r="F255" s="94" t="s">
        <v>2832</v>
      </c>
      <c r="G255" s="94" t="s">
        <v>2833</v>
      </c>
      <c r="H255" s="94">
        <v>7</v>
      </c>
      <c r="I255" s="94" t="s">
        <v>2762</v>
      </c>
      <c r="J255" s="94">
        <v>50000</v>
      </c>
      <c r="K255" s="94" t="s">
        <v>1244</v>
      </c>
      <c r="L255" s="107">
        <v>45352</v>
      </c>
      <c r="M255" s="94">
        <v>0.75</v>
      </c>
      <c r="N255" s="29" t="s">
        <v>1928</v>
      </c>
      <c r="O255" s="29" t="s">
        <v>2834</v>
      </c>
      <c r="P255" s="13" t="str">
        <f t="shared" si="3"/>
        <v>华能南新分散式风电项目</v>
      </c>
      <c r="Q255" s="112" t="s">
        <v>10</v>
      </c>
      <c r="R255" s="112" t="s">
        <v>10</v>
      </c>
      <c r="S255" s="112" t="s">
        <v>3</v>
      </c>
      <c r="T255" s="112" t="s">
        <v>23</v>
      </c>
      <c r="U255" s="112" t="s">
        <v>24</v>
      </c>
    </row>
    <row r="256" ht="142.5" spans="1:21">
      <c r="A256" s="112">
        <v>214</v>
      </c>
      <c r="B256" s="112" t="s">
        <v>62</v>
      </c>
      <c r="C256" s="94" t="s">
        <v>1241</v>
      </c>
      <c r="D256" s="94" t="s">
        <v>1930</v>
      </c>
      <c r="E256" s="94" t="s">
        <v>1257</v>
      </c>
      <c r="F256" s="94" t="s">
        <v>2835</v>
      </c>
      <c r="G256" s="94" t="s">
        <v>2836</v>
      </c>
      <c r="H256" s="94">
        <v>15</v>
      </c>
      <c r="I256" s="94" t="s">
        <v>2762</v>
      </c>
      <c r="J256" s="94">
        <v>40000</v>
      </c>
      <c r="K256" s="94" t="s">
        <v>1244</v>
      </c>
      <c r="L256" s="107">
        <v>45352</v>
      </c>
      <c r="M256" s="94">
        <v>0.6</v>
      </c>
      <c r="N256" s="29" t="s">
        <v>1930</v>
      </c>
      <c r="O256" s="29" t="s">
        <v>2837</v>
      </c>
      <c r="P256" s="13" t="str">
        <f t="shared" si="3"/>
        <v>华能蒋巷分散式风电项目</v>
      </c>
      <c r="Q256" s="112" t="s">
        <v>10</v>
      </c>
      <c r="R256" s="112" t="s">
        <v>10</v>
      </c>
      <c r="S256" s="112" t="s">
        <v>3</v>
      </c>
      <c r="T256" s="112" t="s">
        <v>23</v>
      </c>
      <c r="U256" s="112" t="s">
        <v>24</v>
      </c>
    </row>
    <row r="257" ht="142.5" spans="1:21">
      <c r="A257" s="112">
        <v>215</v>
      </c>
      <c r="B257" s="112" t="s">
        <v>62</v>
      </c>
      <c r="C257" s="94" t="s">
        <v>1241</v>
      </c>
      <c r="D257" s="94" t="s">
        <v>1245</v>
      </c>
      <c r="E257" s="94" t="s">
        <v>1246</v>
      </c>
      <c r="F257" s="94" t="s">
        <v>2838</v>
      </c>
      <c r="G257" s="94" t="s">
        <v>2839</v>
      </c>
      <c r="H257" s="94">
        <v>10</v>
      </c>
      <c r="I257" s="94" t="s">
        <v>2762</v>
      </c>
      <c r="J257" s="94">
        <v>50000</v>
      </c>
      <c r="K257" s="94" t="s">
        <v>1244</v>
      </c>
      <c r="L257" s="107">
        <v>45352</v>
      </c>
      <c r="M257" s="94">
        <v>0.75</v>
      </c>
      <c r="N257" s="29" t="s">
        <v>1245</v>
      </c>
      <c r="O257" s="29" t="s">
        <v>2840</v>
      </c>
      <c r="P257" s="13" t="str">
        <f t="shared" si="3"/>
        <v>华能泾口分散式风电项目</v>
      </c>
      <c r="Q257" s="112" t="s">
        <v>10</v>
      </c>
      <c r="R257" s="112" t="s">
        <v>10</v>
      </c>
      <c r="S257" s="112" t="s">
        <v>3</v>
      </c>
      <c r="T257" s="112" t="s">
        <v>23</v>
      </c>
      <c r="U257" s="112" t="s">
        <v>24</v>
      </c>
    </row>
    <row r="258" ht="142.5" spans="1:21">
      <c r="A258" s="112">
        <v>216</v>
      </c>
      <c r="B258" s="112" t="s">
        <v>62</v>
      </c>
      <c r="C258" s="94" t="s">
        <v>1241</v>
      </c>
      <c r="D258" s="94" t="s">
        <v>1242</v>
      </c>
      <c r="E258" s="94" t="s">
        <v>1243</v>
      </c>
      <c r="F258" s="94" t="s">
        <v>2841</v>
      </c>
      <c r="G258" s="94" t="s">
        <v>2842</v>
      </c>
      <c r="H258" s="94">
        <v>6</v>
      </c>
      <c r="I258" s="94" t="s">
        <v>2762</v>
      </c>
      <c r="J258" s="94">
        <v>30000</v>
      </c>
      <c r="K258" s="94" t="s">
        <v>1244</v>
      </c>
      <c r="L258" s="107">
        <v>45352</v>
      </c>
      <c r="M258" s="94">
        <v>0.45</v>
      </c>
      <c r="N258" s="29" t="s">
        <v>1242</v>
      </c>
      <c r="O258" s="29" t="s">
        <v>2843</v>
      </c>
      <c r="P258" s="13" t="str">
        <f t="shared" ref="P258:P321" si="4">HYPERLINK(O258,N258)</f>
        <v>华能黄马分散式风电项目</v>
      </c>
      <c r="Q258" s="112" t="s">
        <v>10</v>
      </c>
      <c r="R258" s="112" t="s">
        <v>10</v>
      </c>
      <c r="S258" s="112" t="s">
        <v>3</v>
      </c>
      <c r="T258" s="112" t="s">
        <v>23</v>
      </c>
      <c r="U258" s="112" t="s">
        <v>24</v>
      </c>
    </row>
    <row r="259" ht="409.5" spans="1:21">
      <c r="A259" s="112">
        <v>62</v>
      </c>
      <c r="B259" s="112" t="s">
        <v>57</v>
      </c>
      <c r="C259" s="112" t="s">
        <v>2822</v>
      </c>
      <c r="D259" s="112" t="s">
        <v>397</v>
      </c>
      <c r="E259" s="112" t="s">
        <v>1940</v>
      </c>
      <c r="F259" s="112" t="s">
        <v>2844</v>
      </c>
      <c r="G259" s="112" t="s">
        <v>2845</v>
      </c>
      <c r="H259" s="112">
        <v>13</v>
      </c>
      <c r="I259" s="112" t="s">
        <v>2741</v>
      </c>
      <c r="J259" s="112">
        <v>68750</v>
      </c>
      <c r="K259" s="112" t="s">
        <v>495</v>
      </c>
      <c r="L259" s="125" t="s">
        <v>2825</v>
      </c>
      <c r="M259" s="112"/>
      <c r="N259" s="29" t="s">
        <v>2846</v>
      </c>
      <c r="O259" s="136" t="s">
        <v>2847</v>
      </c>
      <c r="P259" s="13" t="str">
        <f t="shared" si="4"/>
        <v>崇义丰州乡风电场项目</v>
      </c>
      <c r="Q259" s="29" t="s">
        <v>11</v>
      </c>
      <c r="R259" s="112" t="s">
        <v>2786</v>
      </c>
      <c r="S259" s="112" t="s">
        <v>3</v>
      </c>
      <c r="T259" s="112" t="s">
        <v>26</v>
      </c>
      <c r="U259" s="112" t="s">
        <v>13</v>
      </c>
    </row>
    <row r="260" ht="409.5" spans="1:21">
      <c r="A260" s="112">
        <v>63</v>
      </c>
      <c r="B260" s="112" t="s">
        <v>57</v>
      </c>
      <c r="C260" s="81" t="s">
        <v>1910</v>
      </c>
      <c r="D260" s="117" t="s">
        <v>493</v>
      </c>
      <c r="E260" s="81" t="s">
        <v>494</v>
      </c>
      <c r="F260" s="112" t="s">
        <v>2848</v>
      </c>
      <c r="G260" s="81" t="s">
        <v>2791</v>
      </c>
      <c r="H260" s="81">
        <v>15</v>
      </c>
      <c r="I260" s="112" t="s">
        <v>2741</v>
      </c>
      <c r="J260" s="81">
        <v>50000</v>
      </c>
      <c r="K260" s="112" t="s">
        <v>495</v>
      </c>
      <c r="L260" s="125" t="s">
        <v>2825</v>
      </c>
      <c r="M260" s="112"/>
      <c r="N260" s="29" t="s">
        <v>493</v>
      </c>
      <c r="O260" s="29" t="s">
        <v>2849</v>
      </c>
      <c r="P260" s="14" t="str">
        <f t="shared" si="4"/>
        <v>全南大吉山风电场项目</v>
      </c>
      <c r="Q260" s="29" t="s">
        <v>11</v>
      </c>
      <c r="R260" s="112" t="s">
        <v>2786</v>
      </c>
      <c r="S260" s="112" t="s">
        <v>3</v>
      </c>
      <c r="T260" s="112" t="s">
        <v>26</v>
      </c>
      <c r="U260" s="112" t="s">
        <v>13</v>
      </c>
    </row>
    <row r="261" ht="142.5" spans="1:21">
      <c r="A261" s="112">
        <v>64</v>
      </c>
      <c r="B261" s="112" t="s">
        <v>57</v>
      </c>
      <c r="C261" s="112" t="s">
        <v>1915</v>
      </c>
      <c r="D261" s="112" t="s">
        <v>504</v>
      </c>
      <c r="E261" s="112" t="s">
        <v>505</v>
      </c>
      <c r="F261" s="112" t="s">
        <v>2850</v>
      </c>
      <c r="G261" s="112" t="s">
        <v>2851</v>
      </c>
      <c r="H261" s="112">
        <v>23.9</v>
      </c>
      <c r="I261" s="80" t="s">
        <v>2741</v>
      </c>
      <c r="J261" s="112">
        <v>50000</v>
      </c>
      <c r="K261" s="80" t="s">
        <v>495</v>
      </c>
      <c r="L261" s="125" t="s">
        <v>2825</v>
      </c>
      <c r="M261" s="112"/>
      <c r="N261" s="29" t="s">
        <v>504</v>
      </c>
      <c r="O261" s="29" t="s">
        <v>2852</v>
      </c>
      <c r="P261" s="14" t="str">
        <f t="shared" si="4"/>
        <v>瑞金大柏地风电场项目</v>
      </c>
      <c r="Q261" s="29" t="s">
        <v>11</v>
      </c>
      <c r="R261" s="112" t="s">
        <v>2786</v>
      </c>
      <c r="S261" s="112" t="s">
        <v>3</v>
      </c>
      <c r="T261" s="112" t="s">
        <v>26</v>
      </c>
      <c r="U261" s="112" t="s">
        <v>13</v>
      </c>
    </row>
    <row r="262" ht="142.5" spans="1:21">
      <c r="A262" s="112">
        <v>65</v>
      </c>
      <c r="B262" s="112" t="s">
        <v>57</v>
      </c>
      <c r="C262" s="112" t="s">
        <v>1915</v>
      </c>
      <c r="D262" s="112" t="s">
        <v>506</v>
      </c>
      <c r="E262" s="112" t="s">
        <v>507</v>
      </c>
      <c r="F262" s="112" t="s">
        <v>2853</v>
      </c>
      <c r="G262" s="112" t="s">
        <v>2854</v>
      </c>
      <c r="H262" s="112">
        <v>20</v>
      </c>
      <c r="I262" s="80" t="s">
        <v>2741</v>
      </c>
      <c r="J262" s="112">
        <v>45000</v>
      </c>
      <c r="K262" s="80" t="s">
        <v>495</v>
      </c>
      <c r="L262" s="125" t="s">
        <v>2825</v>
      </c>
      <c r="M262" s="112"/>
      <c r="N262" s="29" t="s">
        <v>506</v>
      </c>
      <c r="O262" s="29" t="s">
        <v>2855</v>
      </c>
      <c r="P262" s="14" t="str">
        <f t="shared" si="4"/>
        <v>瑞金壬田风电场项目</v>
      </c>
      <c r="Q262" s="29" t="s">
        <v>11</v>
      </c>
      <c r="R262" s="112" t="s">
        <v>2786</v>
      </c>
      <c r="S262" s="112" t="s">
        <v>3</v>
      </c>
      <c r="T262" s="112" t="s">
        <v>26</v>
      </c>
      <c r="U262" s="112" t="s">
        <v>13</v>
      </c>
    </row>
    <row r="263" ht="142.5" spans="1:21">
      <c r="A263" s="112">
        <v>80</v>
      </c>
      <c r="B263" s="114" t="s">
        <v>57</v>
      </c>
      <c r="C263" s="114" t="s">
        <v>1942</v>
      </c>
      <c r="D263" s="114" t="s">
        <v>440</v>
      </c>
      <c r="E263" s="114" t="s">
        <v>441</v>
      </c>
      <c r="F263" s="114" t="s">
        <v>2856</v>
      </c>
      <c r="G263" s="114" t="s">
        <v>2857</v>
      </c>
      <c r="H263" s="114">
        <v>2.2</v>
      </c>
      <c r="I263" s="123" t="s">
        <v>2741</v>
      </c>
      <c r="J263" s="114">
        <v>42000</v>
      </c>
      <c r="K263" s="114" t="s">
        <v>442</v>
      </c>
      <c r="L263" s="124" t="s">
        <v>2742</v>
      </c>
      <c r="M263" s="29"/>
      <c r="N263" s="29" t="s">
        <v>440</v>
      </c>
      <c r="O263" s="29" t="s">
        <v>2858</v>
      </c>
      <c r="P263" s="13" t="str">
        <f t="shared" si="4"/>
        <v>国家电投龙南雷公山二期风电项目</v>
      </c>
      <c r="Q263" s="29" t="s">
        <v>11</v>
      </c>
      <c r="R263" s="29" t="s">
        <v>2152</v>
      </c>
      <c r="S263" s="29" t="s">
        <v>3</v>
      </c>
      <c r="T263" s="112" t="s">
        <v>12</v>
      </c>
      <c r="U263" s="112" t="s">
        <v>13</v>
      </c>
    </row>
    <row r="264" ht="142.5" spans="1:21">
      <c r="A264" s="112">
        <v>91</v>
      </c>
      <c r="B264" s="94" t="s">
        <v>57</v>
      </c>
      <c r="C264" s="94" t="s">
        <v>501</v>
      </c>
      <c r="D264" s="79" t="s">
        <v>502</v>
      </c>
      <c r="E264" s="67" t="s">
        <v>503</v>
      </c>
      <c r="F264" s="67" t="s">
        <v>2859</v>
      </c>
      <c r="G264" s="67" t="s">
        <v>2196</v>
      </c>
      <c r="H264" s="112" t="s">
        <v>2860</v>
      </c>
      <c r="I264" s="99" t="s">
        <v>2198</v>
      </c>
      <c r="J264" s="94">
        <v>100000</v>
      </c>
      <c r="K264" s="99" t="s">
        <v>317</v>
      </c>
      <c r="L264" s="67">
        <v>2023.6</v>
      </c>
      <c r="M264" s="112">
        <v>71517</v>
      </c>
      <c r="N264" s="29" t="s">
        <v>502</v>
      </c>
      <c r="O264" s="29" t="s">
        <v>2861</v>
      </c>
      <c r="P264" s="13" t="str">
        <f t="shared" si="4"/>
        <v>国家能源集团瑞金市九堡镇100MW风电项目</v>
      </c>
      <c r="Q264" s="29" t="s">
        <v>11</v>
      </c>
      <c r="R264" s="112" t="s">
        <v>2200</v>
      </c>
      <c r="S264" s="112" t="s">
        <v>3</v>
      </c>
      <c r="T264" s="112" t="s">
        <v>18</v>
      </c>
      <c r="U264" s="112" t="s">
        <v>19</v>
      </c>
    </row>
    <row r="265" ht="270" spans="1:21">
      <c r="A265" s="112">
        <v>227</v>
      </c>
      <c r="B265" s="81" t="s">
        <v>64</v>
      </c>
      <c r="C265" s="84" t="s">
        <v>1376</v>
      </c>
      <c r="D265" s="80" t="s">
        <v>1379</v>
      </c>
      <c r="E265" s="80" t="s">
        <v>1380</v>
      </c>
      <c r="F265" s="115" t="s">
        <v>2862</v>
      </c>
      <c r="G265" s="112" t="s">
        <v>2863</v>
      </c>
      <c r="H265" s="112">
        <v>10</v>
      </c>
      <c r="I265" s="80" t="s">
        <v>2741</v>
      </c>
      <c r="J265" s="81">
        <v>100000</v>
      </c>
      <c r="K265" s="80" t="s">
        <v>785</v>
      </c>
      <c r="L265" s="81">
        <v>2024.12</v>
      </c>
      <c r="M265" s="112"/>
      <c r="N265" s="29" t="s">
        <v>1379</v>
      </c>
      <c r="O265" s="29" t="s">
        <v>2864</v>
      </c>
      <c r="P265" s="14" t="str">
        <f t="shared" si="4"/>
        <v>萍乡市湘东区老关镇二鲤明鑫农场风电项目</v>
      </c>
      <c r="Q265" s="112" t="s">
        <v>10</v>
      </c>
      <c r="R265" s="112" t="s">
        <v>10</v>
      </c>
      <c r="S265" s="112" t="s">
        <v>3</v>
      </c>
      <c r="T265" s="112" t="s">
        <v>26</v>
      </c>
      <c r="U265" s="112" t="s">
        <v>13</v>
      </c>
    </row>
    <row r="266" ht="270" spans="1:21">
      <c r="A266" s="112">
        <v>228</v>
      </c>
      <c r="B266" s="81" t="s">
        <v>64</v>
      </c>
      <c r="C266" s="81" t="s">
        <v>1376</v>
      </c>
      <c r="D266" s="81" t="s">
        <v>1377</v>
      </c>
      <c r="E266" s="81" t="s">
        <v>1378</v>
      </c>
      <c r="F266" s="115" t="s">
        <v>2865</v>
      </c>
      <c r="G266" s="81" t="s">
        <v>2866</v>
      </c>
      <c r="H266" s="81">
        <v>5</v>
      </c>
      <c r="I266" s="81" t="s">
        <v>2741</v>
      </c>
      <c r="J266" s="81">
        <v>100000</v>
      </c>
      <c r="K266" s="81" t="s">
        <v>785</v>
      </c>
      <c r="L266" s="81">
        <v>2024.12</v>
      </c>
      <c r="M266" s="112"/>
      <c r="N266" s="29" t="s">
        <v>1377</v>
      </c>
      <c r="O266" s="29" t="s">
        <v>2867</v>
      </c>
      <c r="P266" s="13" t="str">
        <f t="shared" si="4"/>
        <v>萍乡市湘东区荷尧镇泉陂村风电项目</v>
      </c>
      <c r="Q266" s="112" t="s">
        <v>10</v>
      </c>
      <c r="R266" s="112" t="s">
        <v>10</v>
      </c>
      <c r="S266" s="112" t="s">
        <v>3</v>
      </c>
      <c r="T266" s="112" t="s">
        <v>26</v>
      </c>
      <c r="U266" s="112" t="s">
        <v>13</v>
      </c>
    </row>
    <row r="267" ht="142.5" spans="1:21">
      <c r="A267" s="112">
        <v>229</v>
      </c>
      <c r="B267" s="81" t="s">
        <v>64</v>
      </c>
      <c r="C267" s="80" t="s">
        <v>1376</v>
      </c>
      <c r="D267" s="80" t="s">
        <v>1381</v>
      </c>
      <c r="E267" s="80" t="s">
        <v>1382</v>
      </c>
      <c r="F267" s="80" t="s">
        <v>2868</v>
      </c>
      <c r="G267" s="80" t="s">
        <v>2869</v>
      </c>
      <c r="H267" s="80">
        <v>12</v>
      </c>
      <c r="I267" s="80" t="s">
        <v>2870</v>
      </c>
      <c r="J267" s="81">
        <v>200000</v>
      </c>
      <c r="K267" s="137" t="s">
        <v>79</v>
      </c>
      <c r="L267" s="80" t="s">
        <v>2871</v>
      </c>
      <c r="M267" s="112"/>
      <c r="N267" s="29" t="s">
        <v>1381</v>
      </c>
      <c r="O267" s="29" t="s">
        <v>2872</v>
      </c>
      <c r="P267" s="14" t="str">
        <f t="shared" si="4"/>
        <v>湘东白竺麻山乡村振兴200MW风力发电项目</v>
      </c>
      <c r="Q267" s="112" t="s">
        <v>10</v>
      </c>
      <c r="R267" s="112" t="s">
        <v>10</v>
      </c>
      <c r="S267" s="112" t="s">
        <v>3</v>
      </c>
      <c r="T267" s="112" t="s">
        <v>12</v>
      </c>
      <c r="U267" s="112" t="s">
        <v>16</v>
      </c>
    </row>
    <row r="268" ht="142.5" spans="1:21">
      <c r="A268" s="112">
        <v>230</v>
      </c>
      <c r="B268" s="81" t="s">
        <v>64</v>
      </c>
      <c r="C268" s="84" t="s">
        <v>1343</v>
      </c>
      <c r="D268" s="80" t="s">
        <v>1944</v>
      </c>
      <c r="E268" s="80" t="s">
        <v>1945</v>
      </c>
      <c r="F268" s="115" t="s">
        <v>2873</v>
      </c>
      <c r="G268" s="112" t="s">
        <v>2874</v>
      </c>
      <c r="H268" s="112" t="s">
        <v>2875</v>
      </c>
      <c r="I268" s="80" t="s">
        <v>2762</v>
      </c>
      <c r="J268" s="81">
        <v>50000</v>
      </c>
      <c r="K268" s="80" t="s">
        <v>1946</v>
      </c>
      <c r="L268" s="95">
        <v>45352</v>
      </c>
      <c r="M268" s="112"/>
      <c r="N268" s="29" t="s">
        <v>1944</v>
      </c>
      <c r="O268" s="29" t="s">
        <v>2876</v>
      </c>
      <c r="P268" s="13" t="str">
        <f t="shared" si="4"/>
        <v>华能芦溪县南坑分散式风电项目</v>
      </c>
      <c r="Q268" s="112" t="s">
        <v>10</v>
      </c>
      <c r="R268" s="112" t="s">
        <v>10</v>
      </c>
      <c r="S268" s="112" t="s">
        <v>3</v>
      </c>
      <c r="T268" s="112" t="s">
        <v>23</v>
      </c>
      <c r="U268" s="112" t="s">
        <v>24</v>
      </c>
    </row>
    <row r="269" ht="142.5" spans="1:21">
      <c r="A269" s="112">
        <v>231</v>
      </c>
      <c r="B269" s="81" t="s">
        <v>64</v>
      </c>
      <c r="C269" s="84" t="s">
        <v>1343</v>
      </c>
      <c r="D269" s="80" t="s">
        <v>1948</v>
      </c>
      <c r="E269" s="80" t="s">
        <v>1949</v>
      </c>
      <c r="F269" s="112" t="s">
        <v>2877</v>
      </c>
      <c r="G269" s="112" t="s">
        <v>2874</v>
      </c>
      <c r="H269" s="112" t="s">
        <v>2875</v>
      </c>
      <c r="I269" s="80" t="s">
        <v>2762</v>
      </c>
      <c r="J269" s="81">
        <v>40000</v>
      </c>
      <c r="K269" s="80" t="s">
        <v>1946</v>
      </c>
      <c r="L269" s="95">
        <v>45352</v>
      </c>
      <c r="M269" s="112"/>
      <c r="N269" s="29" t="s">
        <v>1948</v>
      </c>
      <c r="O269" s="29" t="s">
        <v>2878</v>
      </c>
      <c r="P269" s="13" t="str">
        <f t="shared" si="4"/>
        <v>华能芦溪县宣风分散式风电项目</v>
      </c>
      <c r="Q269" s="112" t="s">
        <v>10</v>
      </c>
      <c r="R269" s="112" t="s">
        <v>10</v>
      </c>
      <c r="S269" s="112" t="s">
        <v>3</v>
      </c>
      <c r="T269" s="112" t="s">
        <v>23</v>
      </c>
      <c r="U269" s="112" t="s">
        <v>24</v>
      </c>
    </row>
    <row r="270" ht="142.5" spans="1:21">
      <c r="A270" s="112">
        <v>232</v>
      </c>
      <c r="B270" s="81" t="s">
        <v>64</v>
      </c>
      <c r="C270" s="84" t="s">
        <v>1343</v>
      </c>
      <c r="D270" s="80" t="s">
        <v>1950</v>
      </c>
      <c r="E270" s="80" t="s">
        <v>1951</v>
      </c>
      <c r="F270" s="115" t="s">
        <v>2879</v>
      </c>
      <c r="G270" s="112" t="s">
        <v>2880</v>
      </c>
      <c r="H270" s="112">
        <v>12</v>
      </c>
      <c r="I270" s="80" t="s">
        <v>2881</v>
      </c>
      <c r="J270" s="81">
        <v>200000</v>
      </c>
      <c r="K270" s="80" t="s">
        <v>1952</v>
      </c>
      <c r="L270" s="95" t="s">
        <v>2882</v>
      </c>
      <c r="M270" s="112"/>
      <c r="N270" s="29" t="s">
        <v>2883</v>
      </c>
      <c r="O270" s="29" t="s">
        <v>2884</v>
      </c>
      <c r="P270" s="13" t="str">
        <f t="shared" si="4"/>
        <v>中材科技（萍乡）风电叶片有限公司芦溪200MW风电项目</v>
      </c>
      <c r="Q270" s="112" t="s">
        <v>10</v>
      </c>
      <c r="R270" s="112" t="s">
        <v>10</v>
      </c>
      <c r="S270" s="112" t="s">
        <v>3</v>
      </c>
      <c r="T270" s="112" t="s">
        <v>43</v>
      </c>
      <c r="U270" s="112" t="s">
        <v>2885</v>
      </c>
    </row>
    <row r="271" ht="270" spans="1:21">
      <c r="A271" s="112">
        <v>233</v>
      </c>
      <c r="B271" s="81" t="s">
        <v>64</v>
      </c>
      <c r="C271" s="84" t="s">
        <v>1916</v>
      </c>
      <c r="D271" s="80" t="s">
        <v>1335</v>
      </c>
      <c r="E271" s="80" t="s">
        <v>1336</v>
      </c>
      <c r="F271" s="115" t="s">
        <v>2886</v>
      </c>
      <c r="G271" s="112" t="s">
        <v>2887</v>
      </c>
      <c r="H271" s="112">
        <v>16</v>
      </c>
      <c r="I271" s="80" t="s">
        <v>2741</v>
      </c>
      <c r="J271" s="81">
        <v>80000</v>
      </c>
      <c r="K271" s="80" t="s">
        <v>454</v>
      </c>
      <c r="L271" s="81">
        <v>2023.12</v>
      </c>
      <c r="M271" s="112"/>
      <c r="N271" s="29" t="s">
        <v>1335</v>
      </c>
      <c r="O271" s="29" t="s">
        <v>2888</v>
      </c>
      <c r="P271" s="14" t="str">
        <f t="shared" si="4"/>
        <v>华能莲花石门山风电项目</v>
      </c>
      <c r="Q271" s="112" t="s">
        <v>10</v>
      </c>
      <c r="R271" s="112" t="s">
        <v>10</v>
      </c>
      <c r="S271" s="112" t="s">
        <v>3</v>
      </c>
      <c r="T271" s="112" t="s">
        <v>23</v>
      </c>
      <c r="U271" s="112" t="s">
        <v>24</v>
      </c>
    </row>
    <row r="272" ht="142.5" spans="1:21">
      <c r="A272" s="112">
        <v>94</v>
      </c>
      <c r="B272" s="81" t="s">
        <v>57</v>
      </c>
      <c r="C272" s="81" t="s">
        <v>439</v>
      </c>
      <c r="D272" s="115" t="s">
        <v>443</v>
      </c>
      <c r="E272" s="115" t="s">
        <v>444</v>
      </c>
      <c r="F272" s="115" t="s">
        <v>2889</v>
      </c>
      <c r="G272" s="115" t="s">
        <v>2890</v>
      </c>
      <c r="H272" s="115" t="s">
        <v>2451</v>
      </c>
      <c r="I272" s="81" t="s">
        <v>2870</v>
      </c>
      <c r="J272" s="138">
        <v>90000</v>
      </c>
      <c r="K272" s="115" t="s">
        <v>239</v>
      </c>
      <c r="L272" s="95">
        <v>45352</v>
      </c>
      <c r="M272" s="113" t="s">
        <v>2128</v>
      </c>
      <c r="N272" s="29" t="s">
        <v>2891</v>
      </c>
      <c r="O272" s="29" t="s">
        <v>2892</v>
      </c>
      <c r="P272" s="13" t="str">
        <f t="shared" si="4"/>
        <v>华电龙南市里仁风电项目</v>
      </c>
      <c r="Q272" s="29" t="s">
        <v>11</v>
      </c>
      <c r="R272" s="112" t="s">
        <v>2130</v>
      </c>
      <c r="S272" s="112" t="s">
        <v>3</v>
      </c>
      <c r="T272" s="112" t="s">
        <v>28</v>
      </c>
      <c r="U272" s="112" t="s">
        <v>2131</v>
      </c>
    </row>
    <row r="273" ht="142.5" spans="1:21">
      <c r="A273" s="112">
        <v>95</v>
      </c>
      <c r="B273" s="81" t="s">
        <v>57</v>
      </c>
      <c r="C273" s="81" t="s">
        <v>439</v>
      </c>
      <c r="D273" s="115" t="s">
        <v>445</v>
      </c>
      <c r="E273" s="115" t="s">
        <v>446</v>
      </c>
      <c r="F273" s="130" t="s">
        <v>2893</v>
      </c>
      <c r="G273" s="115" t="s">
        <v>2890</v>
      </c>
      <c r="H273" s="115" t="s">
        <v>2894</v>
      </c>
      <c r="I273" s="81" t="s">
        <v>2870</v>
      </c>
      <c r="J273" s="138">
        <v>85000</v>
      </c>
      <c r="K273" s="115" t="s">
        <v>239</v>
      </c>
      <c r="L273" s="95">
        <v>45353</v>
      </c>
      <c r="M273" s="113" t="s">
        <v>2128</v>
      </c>
      <c r="N273" s="29" t="s">
        <v>2895</v>
      </c>
      <c r="O273" s="29" t="s">
        <v>2896</v>
      </c>
      <c r="P273" s="13" t="str">
        <f t="shared" si="4"/>
        <v>华电龙南市桃江风电项目</v>
      </c>
      <c r="Q273" s="29" t="s">
        <v>11</v>
      </c>
      <c r="R273" s="112" t="s">
        <v>2130</v>
      </c>
      <c r="S273" s="112" t="s">
        <v>3</v>
      </c>
      <c r="T273" s="112" t="s">
        <v>28</v>
      </c>
      <c r="U273" s="112" t="s">
        <v>2131</v>
      </c>
    </row>
    <row r="274" ht="142.5" spans="1:21">
      <c r="A274" s="112">
        <v>236</v>
      </c>
      <c r="B274" s="81" t="s">
        <v>58</v>
      </c>
      <c r="C274" s="84" t="s">
        <v>1400</v>
      </c>
      <c r="D274" s="80" t="s">
        <v>1404</v>
      </c>
      <c r="E274" s="80" t="s">
        <v>1405</v>
      </c>
      <c r="F274" s="112" t="s">
        <v>2897</v>
      </c>
      <c r="G274" s="112" t="s">
        <v>2898</v>
      </c>
      <c r="H274" s="112" t="s">
        <v>2233</v>
      </c>
      <c r="I274" s="80" t="s">
        <v>2870</v>
      </c>
      <c r="J274" s="80">
        <v>43750</v>
      </c>
      <c r="K274" s="80" t="s">
        <v>164</v>
      </c>
      <c r="L274" s="125" t="s">
        <v>2718</v>
      </c>
      <c r="M274" s="112"/>
      <c r="N274" s="29" t="s">
        <v>1404</v>
      </c>
      <c r="O274" s="29" t="s">
        <v>2899</v>
      </c>
      <c r="P274" s="13" t="str">
        <f t="shared" si="4"/>
        <v>龙源上饶广丰嵩峰风力发电项目</v>
      </c>
      <c r="Q274" s="112" t="s">
        <v>10</v>
      </c>
      <c r="R274" s="112" t="s">
        <v>10</v>
      </c>
      <c r="S274" s="112" t="s">
        <v>3</v>
      </c>
      <c r="T274" s="112" t="s">
        <v>18</v>
      </c>
      <c r="U274" s="112" t="s">
        <v>20</v>
      </c>
    </row>
    <row r="275" ht="142.5" spans="1:21">
      <c r="A275" s="112">
        <v>96</v>
      </c>
      <c r="B275" s="81" t="s">
        <v>57</v>
      </c>
      <c r="C275" s="81" t="s">
        <v>439</v>
      </c>
      <c r="D275" s="115" t="s">
        <v>447</v>
      </c>
      <c r="E275" s="115" t="s">
        <v>448</v>
      </c>
      <c r="F275" s="115" t="s">
        <v>2900</v>
      </c>
      <c r="G275" s="115" t="s">
        <v>2901</v>
      </c>
      <c r="H275" s="115" t="s">
        <v>2902</v>
      </c>
      <c r="I275" s="81" t="s">
        <v>2870</v>
      </c>
      <c r="J275" s="118">
        <v>65000</v>
      </c>
      <c r="K275" s="115" t="s">
        <v>239</v>
      </c>
      <c r="L275" s="95">
        <v>45354</v>
      </c>
      <c r="M275" s="113" t="s">
        <v>2128</v>
      </c>
      <c r="N275" s="29" t="s">
        <v>2903</v>
      </c>
      <c r="O275" s="29" t="s">
        <v>2904</v>
      </c>
      <c r="P275" s="13" t="str">
        <f t="shared" si="4"/>
        <v>华电龙南市汶龙风电项目</v>
      </c>
      <c r="Q275" s="29" t="s">
        <v>11</v>
      </c>
      <c r="R275" s="112" t="s">
        <v>2130</v>
      </c>
      <c r="S275" s="112" t="s">
        <v>3</v>
      </c>
      <c r="T275" s="112" t="s">
        <v>28</v>
      </c>
      <c r="U275" s="112" t="s">
        <v>2131</v>
      </c>
    </row>
    <row r="276" ht="409.5" spans="1:21">
      <c r="A276" s="112">
        <v>268</v>
      </c>
      <c r="B276" s="81" t="s">
        <v>58</v>
      </c>
      <c r="C276" s="84" t="s">
        <v>1575</v>
      </c>
      <c r="D276" s="84" t="s">
        <v>2905</v>
      </c>
      <c r="E276" s="84" t="s">
        <v>2906</v>
      </c>
      <c r="F276" s="84" t="s">
        <v>2907</v>
      </c>
      <c r="G276" s="84" t="s">
        <v>2908</v>
      </c>
      <c r="H276" s="84">
        <v>13</v>
      </c>
      <c r="I276" s="81" t="s">
        <v>2870</v>
      </c>
      <c r="J276" s="84">
        <v>100000</v>
      </c>
      <c r="K276" s="84" t="s">
        <v>1403</v>
      </c>
      <c r="L276" s="95">
        <v>45444</v>
      </c>
      <c r="M276" s="112"/>
      <c r="N276" s="29" t="s">
        <v>2905</v>
      </c>
      <c r="O276" s="29" t="s">
        <v>2909</v>
      </c>
      <c r="P276" s="13" t="str">
        <f t="shared" si="4"/>
        <v>玉山县国电投尖山风电场</v>
      </c>
      <c r="Q276" s="112" t="s">
        <v>10</v>
      </c>
      <c r="R276" s="112" t="s">
        <v>10</v>
      </c>
      <c r="S276" s="112" t="s">
        <v>3</v>
      </c>
      <c r="T276" s="112" t="s">
        <v>12</v>
      </c>
      <c r="U276" s="112" t="s">
        <v>13</v>
      </c>
    </row>
    <row r="277" ht="142.5" spans="1:21">
      <c r="A277" s="112">
        <v>257</v>
      </c>
      <c r="B277" s="81" t="s">
        <v>58</v>
      </c>
      <c r="C277" s="81" t="s">
        <v>1432</v>
      </c>
      <c r="D277" s="81" t="s">
        <v>1440</v>
      </c>
      <c r="E277" s="81" t="s">
        <v>1441</v>
      </c>
      <c r="F277" s="81" t="s">
        <v>2910</v>
      </c>
      <c r="G277" s="81" t="s">
        <v>2911</v>
      </c>
      <c r="H277" s="81">
        <v>11</v>
      </c>
      <c r="I277" s="81" t="s">
        <v>2870</v>
      </c>
      <c r="J277" s="81">
        <v>100000</v>
      </c>
      <c r="K277" s="81" t="s">
        <v>1442</v>
      </c>
      <c r="L277" s="95">
        <v>45627</v>
      </c>
      <c r="M277" s="112"/>
      <c r="N277" s="29" t="s">
        <v>1440</v>
      </c>
      <c r="O277" s="29" t="s">
        <v>2912</v>
      </c>
      <c r="P277" s="13" t="str">
        <f t="shared" si="4"/>
        <v>鄱阳风车斗风电项目</v>
      </c>
      <c r="Q277" s="112" t="s">
        <v>10</v>
      </c>
      <c r="R277" s="112" t="s">
        <v>10</v>
      </c>
      <c r="S277" s="112" t="s">
        <v>3</v>
      </c>
      <c r="T277" s="112" t="s">
        <v>34</v>
      </c>
      <c r="U277" s="112">
        <v>0</v>
      </c>
    </row>
    <row r="278" ht="142.5" spans="1:21">
      <c r="A278" s="112">
        <v>258</v>
      </c>
      <c r="B278" s="81" t="s">
        <v>58</v>
      </c>
      <c r="C278" s="81" t="s">
        <v>1432</v>
      </c>
      <c r="D278" s="81" t="s">
        <v>1443</v>
      </c>
      <c r="E278" s="81" t="s">
        <v>1444</v>
      </c>
      <c r="F278" s="81" t="s">
        <v>2913</v>
      </c>
      <c r="G278" s="81" t="s">
        <v>2914</v>
      </c>
      <c r="H278" s="81">
        <v>18</v>
      </c>
      <c r="I278" s="81" t="s">
        <v>2870</v>
      </c>
      <c r="J278" s="81">
        <v>100000</v>
      </c>
      <c r="K278" s="81" t="s">
        <v>1445</v>
      </c>
      <c r="L278" s="95">
        <v>45628</v>
      </c>
      <c r="M278" s="112"/>
      <c r="N278" s="29" t="s">
        <v>1443</v>
      </c>
      <c r="O278" s="29" t="s">
        <v>2915</v>
      </c>
      <c r="P278" s="14" t="str">
        <f t="shared" si="4"/>
        <v>鄱阳古县渡镇风电项目</v>
      </c>
      <c r="Q278" s="112" t="s">
        <v>10</v>
      </c>
      <c r="R278" s="112" t="s">
        <v>10</v>
      </c>
      <c r="S278" s="112" t="s">
        <v>3</v>
      </c>
      <c r="T278" s="112" t="s">
        <v>34</v>
      </c>
      <c r="U278" s="112">
        <v>0</v>
      </c>
    </row>
    <row r="279" ht="142.5" spans="1:21">
      <c r="A279" s="112">
        <v>259</v>
      </c>
      <c r="B279" s="81" t="s">
        <v>58</v>
      </c>
      <c r="C279" s="81" t="s">
        <v>1432</v>
      </c>
      <c r="D279" s="81" t="s">
        <v>1446</v>
      </c>
      <c r="E279" s="81" t="s">
        <v>1447</v>
      </c>
      <c r="F279" s="81" t="s">
        <v>2916</v>
      </c>
      <c r="G279" s="81" t="s">
        <v>2917</v>
      </c>
      <c r="H279" s="81">
        <v>18</v>
      </c>
      <c r="I279" s="81" t="s">
        <v>2870</v>
      </c>
      <c r="J279" s="81">
        <v>100000</v>
      </c>
      <c r="K279" s="81" t="s">
        <v>1445</v>
      </c>
      <c r="L279" s="95">
        <v>45629</v>
      </c>
      <c r="M279" s="112"/>
      <c r="N279" s="29" t="s">
        <v>1446</v>
      </c>
      <c r="O279" s="29" t="s">
        <v>2918</v>
      </c>
      <c r="P279" s="13" t="str">
        <f t="shared" si="4"/>
        <v>鄱阳凰岗镇风电项目</v>
      </c>
      <c r="Q279" s="112" t="s">
        <v>10</v>
      </c>
      <c r="R279" s="112" t="s">
        <v>10</v>
      </c>
      <c r="S279" s="112" t="s">
        <v>3</v>
      </c>
      <c r="T279" s="112" t="s">
        <v>34</v>
      </c>
      <c r="U279" s="112">
        <v>0</v>
      </c>
    </row>
    <row r="280" ht="142.5" spans="1:21">
      <c r="A280" s="112">
        <v>260</v>
      </c>
      <c r="B280" s="81" t="s">
        <v>58</v>
      </c>
      <c r="C280" s="81" t="s">
        <v>1432</v>
      </c>
      <c r="D280" s="81" t="s">
        <v>1448</v>
      </c>
      <c r="E280" s="81" t="s">
        <v>1449</v>
      </c>
      <c r="F280" s="81" t="s">
        <v>2919</v>
      </c>
      <c r="G280" s="81" t="s">
        <v>2920</v>
      </c>
      <c r="H280" s="81">
        <v>12</v>
      </c>
      <c r="I280" s="81" t="s">
        <v>2870</v>
      </c>
      <c r="J280" s="81">
        <v>50000</v>
      </c>
      <c r="K280" s="81" t="s">
        <v>1445</v>
      </c>
      <c r="L280" s="95">
        <v>45630</v>
      </c>
      <c r="M280" s="112"/>
      <c r="N280" s="29" t="s">
        <v>1448</v>
      </c>
      <c r="O280" s="29" t="s">
        <v>2921</v>
      </c>
      <c r="P280" s="14" t="str">
        <f t="shared" si="4"/>
        <v>鄱阳莲山风电项目</v>
      </c>
      <c r="Q280" s="112" t="s">
        <v>10</v>
      </c>
      <c r="R280" s="112" t="s">
        <v>10</v>
      </c>
      <c r="S280" s="112" t="s">
        <v>3</v>
      </c>
      <c r="T280" s="112" t="s">
        <v>34</v>
      </c>
      <c r="U280" s="112">
        <v>0</v>
      </c>
    </row>
    <row r="281" ht="142.5" spans="1:21">
      <c r="A281" s="112">
        <v>261</v>
      </c>
      <c r="B281" s="81" t="s">
        <v>58</v>
      </c>
      <c r="C281" s="81" t="s">
        <v>1432</v>
      </c>
      <c r="D281" s="81" t="s">
        <v>1450</v>
      </c>
      <c r="E281" s="81" t="s">
        <v>1451</v>
      </c>
      <c r="F281" s="81" t="s">
        <v>2922</v>
      </c>
      <c r="G281" s="81" t="s">
        <v>2923</v>
      </c>
      <c r="H281" s="81">
        <v>19</v>
      </c>
      <c r="I281" s="81" t="s">
        <v>2870</v>
      </c>
      <c r="J281" s="81">
        <v>100000</v>
      </c>
      <c r="K281" s="81" t="s">
        <v>1442</v>
      </c>
      <c r="L281" s="95">
        <v>45631</v>
      </c>
      <c r="M281" s="112"/>
      <c r="N281" s="29" t="s">
        <v>1450</v>
      </c>
      <c r="O281" s="29" t="s">
        <v>2924</v>
      </c>
      <c r="P281" s="13" t="str">
        <f t="shared" si="4"/>
        <v>鄱阳芦田乡风电项目</v>
      </c>
      <c r="Q281" s="112" t="s">
        <v>10</v>
      </c>
      <c r="R281" s="112" t="s">
        <v>10</v>
      </c>
      <c r="S281" s="112" t="s">
        <v>3</v>
      </c>
      <c r="T281" s="112" t="s">
        <v>34</v>
      </c>
      <c r="U281" s="112">
        <v>0</v>
      </c>
    </row>
    <row r="282" ht="142.5" spans="1:21">
      <c r="A282" s="112">
        <v>262</v>
      </c>
      <c r="B282" s="81" t="s">
        <v>58</v>
      </c>
      <c r="C282" s="81" t="s">
        <v>1515</v>
      </c>
      <c r="D282" s="81" t="s">
        <v>1523</v>
      </c>
      <c r="E282" s="81" t="s">
        <v>1524</v>
      </c>
      <c r="F282" s="81" t="s">
        <v>2925</v>
      </c>
      <c r="G282" s="81" t="s">
        <v>2592</v>
      </c>
      <c r="H282" s="81">
        <v>18.5</v>
      </c>
      <c r="I282" s="81" t="s">
        <v>2741</v>
      </c>
      <c r="J282" s="81">
        <v>100000</v>
      </c>
      <c r="K282" s="81" t="s">
        <v>1525</v>
      </c>
      <c r="L282" s="95">
        <v>45261</v>
      </c>
      <c r="M282" s="112"/>
      <c r="N282" s="29" t="s">
        <v>1523</v>
      </c>
      <c r="O282" s="29" t="s">
        <v>2926</v>
      </c>
      <c r="P282" s="13" t="str">
        <f t="shared" si="4"/>
        <v>国能黄金埠发电有限公司余干县大塘乡100MW风电场项目</v>
      </c>
      <c r="Q282" s="112" t="s">
        <v>10</v>
      </c>
      <c r="R282" s="112" t="s">
        <v>10</v>
      </c>
      <c r="S282" s="112" t="s">
        <v>3</v>
      </c>
      <c r="T282" s="112" t="s">
        <v>18</v>
      </c>
      <c r="U282" s="112" t="s">
        <v>19</v>
      </c>
    </row>
    <row r="283" ht="142.5" spans="1:21">
      <c r="A283" s="112">
        <v>263</v>
      </c>
      <c r="B283" s="81" t="s">
        <v>58</v>
      </c>
      <c r="C283" s="81" t="s">
        <v>1515</v>
      </c>
      <c r="D283" s="81" t="s">
        <v>1526</v>
      </c>
      <c r="E283" s="81" t="s">
        <v>1527</v>
      </c>
      <c r="F283" s="81" t="s">
        <v>2927</v>
      </c>
      <c r="G283" s="81" t="s">
        <v>2592</v>
      </c>
      <c r="H283" s="81">
        <v>30</v>
      </c>
      <c r="I283" s="81" t="s">
        <v>2741</v>
      </c>
      <c r="J283" s="81">
        <v>50000</v>
      </c>
      <c r="K283" s="81" t="s">
        <v>1525</v>
      </c>
      <c r="L283" s="95">
        <v>45261</v>
      </c>
      <c r="M283" s="112"/>
      <c r="N283" s="29" t="s">
        <v>2928</v>
      </c>
      <c r="O283" s="29" t="s">
        <v>2929</v>
      </c>
      <c r="P283" s="14" t="str">
        <f t="shared" si="4"/>
        <v>国能黄金埠发电有限公司余干县黄金埠镇50MW风电场项目</v>
      </c>
      <c r="Q283" s="112" t="s">
        <v>10</v>
      </c>
      <c r="R283" s="112" t="s">
        <v>10</v>
      </c>
      <c r="S283" s="112" t="s">
        <v>3</v>
      </c>
      <c r="T283" s="112" t="s">
        <v>18</v>
      </c>
      <c r="U283" s="112" t="s">
        <v>19</v>
      </c>
    </row>
    <row r="284" ht="142.5" spans="1:21">
      <c r="A284" s="112">
        <v>264</v>
      </c>
      <c r="B284" s="81" t="s">
        <v>58</v>
      </c>
      <c r="C284" s="81" t="s">
        <v>1515</v>
      </c>
      <c r="D284" s="81" t="s">
        <v>1957</v>
      </c>
      <c r="E284" s="81" t="s">
        <v>1958</v>
      </c>
      <c r="F284" s="81" t="s">
        <v>2930</v>
      </c>
      <c r="G284" s="81" t="s">
        <v>2592</v>
      </c>
      <c r="H284" s="81">
        <v>14</v>
      </c>
      <c r="I284" s="81" t="s">
        <v>2741</v>
      </c>
      <c r="J284" s="81">
        <v>65000</v>
      </c>
      <c r="K284" s="81" t="s">
        <v>1525</v>
      </c>
      <c r="L284" s="95">
        <v>45261</v>
      </c>
      <c r="M284" s="112"/>
      <c r="N284" s="29" t="s">
        <v>1957</v>
      </c>
      <c r="O284" s="29" t="s">
        <v>2931</v>
      </c>
      <c r="P284" s="14" t="str">
        <f t="shared" si="4"/>
        <v>国能黄金埠发电有限公司余干县江埠乡65MW风电场项目</v>
      </c>
      <c r="Q284" s="112" t="s">
        <v>10</v>
      </c>
      <c r="R284" s="112" t="s">
        <v>10</v>
      </c>
      <c r="S284" s="112" t="s">
        <v>3</v>
      </c>
      <c r="T284" s="112" t="s">
        <v>18</v>
      </c>
      <c r="U284" s="112" t="s">
        <v>19</v>
      </c>
    </row>
    <row r="285" ht="142.5" spans="1:21">
      <c r="A285" s="131">
        <v>279</v>
      </c>
      <c r="B285" s="132" t="s">
        <v>58</v>
      </c>
      <c r="C285" s="133" t="s">
        <v>1575</v>
      </c>
      <c r="D285" s="133" t="s">
        <v>1576</v>
      </c>
      <c r="E285" s="133" t="s">
        <v>1577</v>
      </c>
      <c r="F285" s="131" t="s">
        <v>2932</v>
      </c>
      <c r="G285" s="131" t="s">
        <v>2933</v>
      </c>
      <c r="H285" s="131">
        <v>8</v>
      </c>
      <c r="I285" s="139" t="s">
        <v>2741</v>
      </c>
      <c r="J285" s="133">
        <v>100000</v>
      </c>
      <c r="K285" s="133" t="s">
        <v>1578</v>
      </c>
      <c r="L285" s="140" t="s">
        <v>2742</v>
      </c>
      <c r="M285" s="131"/>
      <c r="N285" s="141" t="s">
        <v>2905</v>
      </c>
      <c r="O285" s="141" t="s">
        <v>2909</v>
      </c>
      <c r="P285" s="142" t="str">
        <f t="shared" si="4"/>
        <v>玉山县国电投尖山风电场</v>
      </c>
      <c r="Q285" s="131" t="s">
        <v>11</v>
      </c>
      <c r="R285" s="141" t="s">
        <v>2152</v>
      </c>
      <c r="S285" s="131" t="s">
        <v>3</v>
      </c>
      <c r="T285" s="131" t="s">
        <v>12</v>
      </c>
      <c r="U285" s="131" t="s">
        <v>13</v>
      </c>
    </row>
    <row r="286" ht="142.5" spans="1:21">
      <c r="A286" s="112">
        <v>266</v>
      </c>
      <c r="B286" s="81" t="s">
        <v>58</v>
      </c>
      <c r="C286" s="84" t="s">
        <v>1501</v>
      </c>
      <c r="D286" s="80" t="s">
        <v>1507</v>
      </c>
      <c r="E286" s="118" t="s">
        <v>1508</v>
      </c>
      <c r="F286" s="118" t="s">
        <v>2934</v>
      </c>
      <c r="G286" s="118" t="s">
        <v>2935</v>
      </c>
      <c r="H286" s="81" t="s">
        <v>2936</v>
      </c>
      <c r="I286" s="80" t="s">
        <v>2870</v>
      </c>
      <c r="J286" s="81">
        <v>30000</v>
      </c>
      <c r="K286" s="80" t="s">
        <v>1506</v>
      </c>
      <c r="L286" s="118" t="s">
        <v>2150</v>
      </c>
      <c r="M286" s="112"/>
      <c r="N286" s="29" t="s">
        <v>1507</v>
      </c>
      <c r="O286" s="29" t="s">
        <v>2937</v>
      </c>
      <c r="P286" s="14" t="str">
        <f t="shared" si="4"/>
        <v>弋阳县西山风电项目</v>
      </c>
      <c r="Q286" s="112" t="s">
        <v>10</v>
      </c>
      <c r="R286" s="112" t="s">
        <v>10</v>
      </c>
      <c r="S286" s="112" t="s">
        <v>3</v>
      </c>
      <c r="T286" s="112" t="s">
        <v>12</v>
      </c>
      <c r="U286" s="112" t="s">
        <v>13</v>
      </c>
    </row>
    <row r="287" ht="142.5" spans="1:21">
      <c r="A287" s="112">
        <v>267</v>
      </c>
      <c r="B287" s="81" t="s">
        <v>58</v>
      </c>
      <c r="C287" s="84" t="s">
        <v>1501</v>
      </c>
      <c r="D287" s="80" t="s">
        <v>1504</v>
      </c>
      <c r="E287" s="118" t="s">
        <v>1505</v>
      </c>
      <c r="F287" s="118" t="s">
        <v>2938</v>
      </c>
      <c r="G287" s="118" t="s">
        <v>2939</v>
      </c>
      <c r="H287" s="81" t="s">
        <v>2197</v>
      </c>
      <c r="I287" s="80" t="s">
        <v>2870</v>
      </c>
      <c r="J287" s="81">
        <v>60000</v>
      </c>
      <c r="K287" s="80" t="s">
        <v>1506</v>
      </c>
      <c r="L287" s="118" t="s">
        <v>2150</v>
      </c>
      <c r="M287" s="112"/>
      <c r="N287" s="29" t="s">
        <v>1504</v>
      </c>
      <c r="O287" s="29" t="s">
        <v>2940</v>
      </c>
      <c r="P287" s="14" t="str">
        <f t="shared" si="4"/>
        <v>弋阳县洪山（一期）风电项目</v>
      </c>
      <c r="Q287" s="112" t="s">
        <v>10</v>
      </c>
      <c r="R287" s="112" t="s">
        <v>10</v>
      </c>
      <c r="S287" s="112" t="s">
        <v>3</v>
      </c>
      <c r="T287" s="112" t="s">
        <v>12</v>
      </c>
      <c r="U287" s="112" t="s">
        <v>13</v>
      </c>
    </row>
    <row r="288" ht="142.5" spans="1:21">
      <c r="A288" s="112">
        <v>265</v>
      </c>
      <c r="B288" s="81" t="s">
        <v>58</v>
      </c>
      <c r="C288" s="84" t="s">
        <v>1501</v>
      </c>
      <c r="D288" s="80" t="s">
        <v>1502</v>
      </c>
      <c r="E288" s="80" t="s">
        <v>1503</v>
      </c>
      <c r="F288" s="118" t="s">
        <v>2941</v>
      </c>
      <c r="G288" s="118" t="s">
        <v>2599</v>
      </c>
      <c r="H288" s="118" t="s">
        <v>2600</v>
      </c>
      <c r="I288" s="80" t="s">
        <v>2870</v>
      </c>
      <c r="J288" s="81">
        <v>150000</v>
      </c>
      <c r="K288" s="80" t="s">
        <v>327</v>
      </c>
      <c r="L288" s="137" t="s">
        <v>2942</v>
      </c>
      <c r="M288" s="112"/>
      <c r="N288" s="29" t="s">
        <v>1502</v>
      </c>
      <c r="O288" s="29" t="s">
        <v>2943</v>
      </c>
      <c r="P288" s="14" t="str">
        <f t="shared" si="4"/>
        <v>大唐弋阳朱坑风电场项目</v>
      </c>
      <c r="Q288" s="112" t="s">
        <v>10</v>
      </c>
      <c r="R288" s="112" t="s">
        <v>10</v>
      </c>
      <c r="S288" s="112" t="s">
        <v>3</v>
      </c>
      <c r="T288" s="112" t="s">
        <v>26</v>
      </c>
      <c r="U288" s="112" t="s">
        <v>13</v>
      </c>
    </row>
    <row r="289" ht="142.5" spans="1:21">
      <c r="A289" s="112">
        <v>97</v>
      </c>
      <c r="B289" s="81" t="s">
        <v>57</v>
      </c>
      <c r="C289" s="81" t="s">
        <v>439</v>
      </c>
      <c r="D289" s="115" t="s">
        <v>449</v>
      </c>
      <c r="E289" s="115" t="s">
        <v>450</v>
      </c>
      <c r="F289" s="115" t="s">
        <v>2944</v>
      </c>
      <c r="G289" s="115" t="s">
        <v>2901</v>
      </c>
      <c r="H289" s="115" t="s">
        <v>2136</v>
      </c>
      <c r="I289" s="81" t="s">
        <v>2870</v>
      </c>
      <c r="J289" s="118">
        <v>60000</v>
      </c>
      <c r="K289" s="115" t="s">
        <v>239</v>
      </c>
      <c r="L289" s="95">
        <v>45355</v>
      </c>
      <c r="M289" s="113" t="s">
        <v>2128</v>
      </c>
      <c r="N289" s="29" t="s">
        <v>2945</v>
      </c>
      <c r="O289" s="29" t="s">
        <v>2946</v>
      </c>
      <c r="P289" s="13" t="str">
        <f t="shared" si="4"/>
        <v>华电龙南市武当风电项目</v>
      </c>
      <c r="Q289" s="29" t="s">
        <v>11</v>
      </c>
      <c r="R289" s="112" t="s">
        <v>2130</v>
      </c>
      <c r="S289" s="112" t="s">
        <v>3</v>
      </c>
      <c r="T289" s="112" t="s">
        <v>28</v>
      </c>
      <c r="U289" s="112" t="s">
        <v>2131</v>
      </c>
    </row>
    <row r="290" ht="142.5" spans="1:21">
      <c r="A290" s="112">
        <v>98</v>
      </c>
      <c r="B290" s="81" t="s">
        <v>57</v>
      </c>
      <c r="C290" s="81" t="s">
        <v>549</v>
      </c>
      <c r="D290" s="115" t="s">
        <v>550</v>
      </c>
      <c r="E290" s="115" t="s">
        <v>551</v>
      </c>
      <c r="F290" s="115" t="s">
        <v>2947</v>
      </c>
      <c r="G290" s="115" t="s">
        <v>2948</v>
      </c>
      <c r="H290" s="115" t="s">
        <v>2600</v>
      </c>
      <c r="I290" s="81" t="s">
        <v>2870</v>
      </c>
      <c r="J290" s="118">
        <v>50000</v>
      </c>
      <c r="K290" s="115" t="s">
        <v>552</v>
      </c>
      <c r="L290" s="95">
        <v>45355</v>
      </c>
      <c r="M290" s="113" t="s">
        <v>2128</v>
      </c>
      <c r="N290" s="29" t="s">
        <v>2949</v>
      </c>
      <c r="O290" s="29" t="s">
        <v>2950</v>
      </c>
      <c r="P290" s="14" t="str">
        <f t="shared" si="4"/>
        <v>兴国县南官山风电场项目</v>
      </c>
      <c r="Q290" s="29" t="s">
        <v>11</v>
      </c>
      <c r="R290" s="112" t="s">
        <v>2130</v>
      </c>
      <c r="S290" s="112" t="s">
        <v>3</v>
      </c>
      <c r="T290" s="112" t="s">
        <v>28</v>
      </c>
      <c r="U290" s="112" t="s">
        <v>2131</v>
      </c>
    </row>
    <row r="291" ht="142.5" spans="1:21">
      <c r="A291" s="112">
        <v>99</v>
      </c>
      <c r="B291" s="81" t="s">
        <v>57</v>
      </c>
      <c r="C291" s="81" t="s">
        <v>377</v>
      </c>
      <c r="D291" s="81" t="s">
        <v>381</v>
      </c>
      <c r="E291" s="81" t="s">
        <v>382</v>
      </c>
      <c r="F291" s="81" t="s">
        <v>2951</v>
      </c>
      <c r="G291" s="81" t="s">
        <v>2952</v>
      </c>
      <c r="H291" s="115" t="s">
        <v>2233</v>
      </c>
      <c r="I291" s="81" t="s">
        <v>2870</v>
      </c>
      <c r="J291" s="81">
        <v>100000</v>
      </c>
      <c r="K291" s="81" t="s">
        <v>383</v>
      </c>
      <c r="L291" s="95">
        <v>45355</v>
      </c>
      <c r="M291" s="113" t="s">
        <v>2128</v>
      </c>
      <c r="N291" s="29" t="s">
        <v>2953</v>
      </c>
      <c r="O291" s="29" t="s">
        <v>2954</v>
      </c>
      <c r="P291" s="14" t="str">
        <f t="shared" si="4"/>
        <v>安远县偏山风电场项目</v>
      </c>
      <c r="Q291" s="29" t="s">
        <v>11</v>
      </c>
      <c r="R291" s="112" t="s">
        <v>2130</v>
      </c>
      <c r="S291" s="112" t="s">
        <v>3</v>
      </c>
      <c r="T291" s="112" t="s">
        <v>28</v>
      </c>
      <c r="U291" s="112" t="s">
        <v>2131</v>
      </c>
    </row>
    <row r="292" ht="142.5" spans="1:21">
      <c r="A292" s="112">
        <v>100</v>
      </c>
      <c r="B292" s="81" t="s">
        <v>57</v>
      </c>
      <c r="C292" s="81" t="s">
        <v>377</v>
      </c>
      <c r="D292" s="81" t="s">
        <v>1960</v>
      </c>
      <c r="E292" s="81" t="s">
        <v>385</v>
      </c>
      <c r="F292" s="81" t="s">
        <v>2955</v>
      </c>
      <c r="G292" s="81" t="s">
        <v>2956</v>
      </c>
      <c r="H292" s="115" t="s">
        <v>2957</v>
      </c>
      <c r="I292" s="81" t="s">
        <v>2870</v>
      </c>
      <c r="J292" s="81">
        <v>50000</v>
      </c>
      <c r="K292" s="81" t="s">
        <v>383</v>
      </c>
      <c r="L292" s="95">
        <v>45355</v>
      </c>
      <c r="M292" s="113" t="s">
        <v>2128</v>
      </c>
      <c r="N292" s="29" t="s">
        <v>2958</v>
      </c>
      <c r="O292" s="29" t="s">
        <v>2959</v>
      </c>
      <c r="P292" s="14" t="str">
        <f t="shared" si="4"/>
        <v>安远县乌石头风电场项目</v>
      </c>
      <c r="Q292" s="29" t="s">
        <v>11</v>
      </c>
      <c r="R292" s="112" t="s">
        <v>2130</v>
      </c>
      <c r="S292" s="112" t="s">
        <v>3</v>
      </c>
      <c r="T292" s="112" t="s">
        <v>28</v>
      </c>
      <c r="U292" s="112" t="s">
        <v>2131</v>
      </c>
    </row>
    <row r="293" ht="409.5" spans="1:21">
      <c r="A293" s="112">
        <v>106</v>
      </c>
      <c r="B293" s="79" t="s">
        <v>57</v>
      </c>
      <c r="C293" s="79" t="s">
        <v>501</v>
      </c>
      <c r="D293" s="79" t="s">
        <v>2960</v>
      </c>
      <c r="E293" s="79" t="s">
        <v>2961</v>
      </c>
      <c r="F293" s="79" t="s">
        <v>2962</v>
      </c>
      <c r="G293" s="79" t="s">
        <v>2963</v>
      </c>
      <c r="H293" s="79">
        <v>25</v>
      </c>
      <c r="I293" s="79" t="s">
        <v>2870</v>
      </c>
      <c r="J293" s="79">
        <v>60000</v>
      </c>
      <c r="K293" s="79" t="s">
        <v>386</v>
      </c>
      <c r="L293" s="79">
        <v>45628</v>
      </c>
      <c r="M293" s="112"/>
      <c r="N293" s="29" t="s">
        <v>2960</v>
      </c>
      <c r="O293" s="29" t="s">
        <v>2964</v>
      </c>
      <c r="P293" s="13" t="str">
        <f t="shared" si="4"/>
        <v>三峡能源瑞金市谢坊镇风电项目</v>
      </c>
      <c r="Q293" s="29" t="s">
        <v>11</v>
      </c>
      <c r="R293" s="79" t="s">
        <v>2257</v>
      </c>
      <c r="S293" s="112" t="s">
        <v>3</v>
      </c>
      <c r="T293" s="112" t="s">
        <v>35</v>
      </c>
      <c r="U293" s="112" t="s">
        <v>13</v>
      </c>
    </row>
    <row r="294" ht="324" spans="1:21">
      <c r="A294" s="112">
        <v>107</v>
      </c>
      <c r="B294" s="79" t="s">
        <v>57</v>
      </c>
      <c r="C294" s="79" t="s">
        <v>451</v>
      </c>
      <c r="D294" s="79" t="s">
        <v>2965</v>
      </c>
      <c r="E294" s="79" t="s">
        <v>2966</v>
      </c>
      <c r="F294" s="79" t="s">
        <v>2967</v>
      </c>
      <c r="G294" s="79" t="s">
        <v>2968</v>
      </c>
      <c r="H294" s="79">
        <v>7000</v>
      </c>
      <c r="I294" s="79" t="s">
        <v>2305</v>
      </c>
      <c r="J294" s="79">
        <v>100000</v>
      </c>
      <c r="K294" s="79" t="s">
        <v>356</v>
      </c>
      <c r="L294" s="79"/>
      <c r="M294" s="112"/>
      <c r="N294" s="29" t="s">
        <v>2965</v>
      </c>
      <c r="O294" s="29" t="s">
        <v>2969</v>
      </c>
      <c r="P294" s="14" t="str">
        <f t="shared" si="4"/>
        <v>中电建江西院南康大岭风电项目</v>
      </c>
      <c r="Q294" s="29" t="s">
        <v>11</v>
      </c>
      <c r="R294" s="79" t="s">
        <v>2970</v>
      </c>
      <c r="S294" s="112" t="s">
        <v>3</v>
      </c>
      <c r="T294" s="112" t="s">
        <v>40</v>
      </c>
      <c r="U294" s="112" t="s">
        <v>2093</v>
      </c>
    </row>
    <row r="295" ht="142.5" spans="1:21">
      <c r="A295" s="112">
        <v>108</v>
      </c>
      <c r="B295" s="112" t="s">
        <v>57</v>
      </c>
      <c r="C295" s="112" t="s">
        <v>423</v>
      </c>
      <c r="D295" s="112" t="s">
        <v>424</v>
      </c>
      <c r="E295" s="112" t="s">
        <v>425</v>
      </c>
      <c r="F295" s="112" t="s">
        <v>2971</v>
      </c>
      <c r="G295" s="112" t="s">
        <v>2972</v>
      </c>
      <c r="H295" s="112">
        <v>11.6</v>
      </c>
      <c r="I295" s="112" t="s">
        <v>2973</v>
      </c>
      <c r="J295" s="112">
        <v>100000</v>
      </c>
      <c r="K295" s="112" t="s">
        <v>372</v>
      </c>
      <c r="L295" s="112"/>
      <c r="M295" s="112"/>
      <c r="N295" s="29" t="s">
        <v>2974</v>
      </c>
      <c r="O295" s="29" t="s">
        <v>2975</v>
      </c>
      <c r="P295" s="14" t="str">
        <f t="shared" si="4"/>
        <v>赣县区阳埠乡赣能风电场项目</v>
      </c>
      <c r="Q295" s="29" t="s">
        <v>11</v>
      </c>
      <c r="R295" s="112" t="s">
        <v>2283</v>
      </c>
      <c r="S295" s="112" t="s">
        <v>3</v>
      </c>
      <c r="T295" s="112" t="s">
        <v>30</v>
      </c>
      <c r="U295" s="112" t="s">
        <v>31</v>
      </c>
    </row>
    <row r="296" ht="264" spans="1:21">
      <c r="A296" s="112">
        <v>109</v>
      </c>
      <c r="B296" s="134" t="s">
        <v>57</v>
      </c>
      <c r="C296" s="134" t="s">
        <v>423</v>
      </c>
      <c r="D296" s="134" t="s">
        <v>2976</v>
      </c>
      <c r="E296" s="134" t="s">
        <v>2977</v>
      </c>
      <c r="F296" s="134" t="s">
        <v>2978</v>
      </c>
      <c r="G296" s="134" t="s">
        <v>2979</v>
      </c>
      <c r="H296" s="134">
        <v>5</v>
      </c>
      <c r="I296" s="134" t="s">
        <v>2741</v>
      </c>
      <c r="J296" s="134">
        <v>87500</v>
      </c>
      <c r="K296" s="134" t="s">
        <v>2980</v>
      </c>
      <c r="L296" s="29"/>
      <c r="M296" s="29"/>
      <c r="N296" s="29" t="s">
        <v>2976</v>
      </c>
      <c r="O296" s="29" t="s">
        <v>2981</v>
      </c>
      <c r="P296" s="14" t="str">
        <f t="shared" si="4"/>
        <v>中广核赣县高峰山四期风电场</v>
      </c>
      <c r="Q296" s="29" t="s">
        <v>11</v>
      </c>
      <c r="R296" s="29" t="s">
        <v>2982</v>
      </c>
      <c r="S296" s="29" t="s">
        <v>3</v>
      </c>
      <c r="T296" s="112" t="s">
        <v>50</v>
      </c>
      <c r="U296" s="112"/>
    </row>
    <row r="297" ht="142.5" spans="1:21">
      <c r="A297" s="112">
        <v>142</v>
      </c>
      <c r="B297" s="114" t="s">
        <v>61</v>
      </c>
      <c r="C297" s="114" t="s">
        <v>622</v>
      </c>
      <c r="D297" s="114" t="s">
        <v>626</v>
      </c>
      <c r="E297" s="114" t="s">
        <v>627</v>
      </c>
      <c r="F297" s="116" t="s">
        <v>2983</v>
      </c>
      <c r="G297" s="116" t="s">
        <v>2984</v>
      </c>
      <c r="H297" s="116">
        <v>15</v>
      </c>
      <c r="I297" s="123" t="s">
        <v>2741</v>
      </c>
      <c r="J297" s="114">
        <v>100000</v>
      </c>
      <c r="K297" s="114" t="s">
        <v>297</v>
      </c>
      <c r="L297" s="124" t="s">
        <v>2742</v>
      </c>
      <c r="M297" s="29"/>
      <c r="N297" s="29" t="s">
        <v>626</v>
      </c>
      <c r="O297" s="29" t="s">
        <v>2985</v>
      </c>
      <c r="P297" s="14" t="str">
        <f t="shared" si="4"/>
        <v>吉水县国电投八都风电场</v>
      </c>
      <c r="Q297" s="29" t="s">
        <v>11</v>
      </c>
      <c r="R297" s="29" t="s">
        <v>2152</v>
      </c>
      <c r="S297" s="29" t="s">
        <v>3</v>
      </c>
      <c r="T297" s="112" t="s">
        <v>12</v>
      </c>
      <c r="U297" s="112" t="s">
        <v>13</v>
      </c>
    </row>
    <row r="298" ht="142.5" spans="1:21">
      <c r="A298" s="112">
        <v>147</v>
      </c>
      <c r="B298" s="135" t="s">
        <v>67</v>
      </c>
      <c r="C298" s="135" t="s">
        <v>827</v>
      </c>
      <c r="D298" s="135" t="s">
        <v>828</v>
      </c>
      <c r="E298" s="135" t="s">
        <v>829</v>
      </c>
      <c r="F298" s="114" t="s">
        <v>2986</v>
      </c>
      <c r="G298" s="29" t="s">
        <v>2987</v>
      </c>
      <c r="H298" s="135">
        <v>8</v>
      </c>
      <c r="I298" s="123" t="s">
        <v>2762</v>
      </c>
      <c r="J298" s="135">
        <v>49000</v>
      </c>
      <c r="K298" s="135" t="s">
        <v>830</v>
      </c>
      <c r="L298" s="124" t="s">
        <v>2742</v>
      </c>
      <c r="M298" s="29"/>
      <c r="N298" s="29" t="s">
        <v>828</v>
      </c>
      <c r="O298" s="29" t="s">
        <v>2988</v>
      </c>
      <c r="P298" s="13" t="str">
        <f t="shared" si="4"/>
        <v>国家电投景德镇电厂荷塘二期49MW分散式风电发电项目</v>
      </c>
      <c r="Q298" s="29" t="s">
        <v>11</v>
      </c>
      <c r="R298" s="29" t="s">
        <v>2152</v>
      </c>
      <c r="S298" s="29" t="s">
        <v>3</v>
      </c>
      <c r="T298" s="112" t="s">
        <v>12</v>
      </c>
      <c r="U298" s="112" t="s">
        <v>13</v>
      </c>
    </row>
    <row r="299" ht="142.5" spans="1:21">
      <c r="A299" s="112">
        <v>219</v>
      </c>
      <c r="B299" s="94" t="s">
        <v>62</v>
      </c>
      <c r="C299" s="94" t="s">
        <v>1328</v>
      </c>
      <c r="D299" s="79" t="s">
        <v>1913</v>
      </c>
      <c r="E299" s="67" t="s">
        <v>1914</v>
      </c>
      <c r="F299" s="112" t="s">
        <v>2274</v>
      </c>
      <c r="G299" s="79" t="s">
        <v>2275</v>
      </c>
      <c r="H299" s="112" t="s">
        <v>2989</v>
      </c>
      <c r="I299" s="112" t="s">
        <v>2198</v>
      </c>
      <c r="J299" s="112">
        <v>50000</v>
      </c>
      <c r="K299" s="99" t="s">
        <v>317</v>
      </c>
      <c r="L299" s="112">
        <v>2023.12</v>
      </c>
      <c r="M299" s="112">
        <v>30624.82</v>
      </c>
      <c r="N299" s="29" t="s">
        <v>1913</v>
      </c>
      <c r="O299" s="29" t="s">
        <v>2990</v>
      </c>
      <c r="P299" s="13" t="str">
        <f t="shared" si="4"/>
        <v>国家能源集团新建区恒湖垦殖场罗滨风电场二期项目</v>
      </c>
      <c r="Q299" s="29" t="s">
        <v>11</v>
      </c>
      <c r="R299" s="112" t="s">
        <v>2200</v>
      </c>
      <c r="S299" s="112" t="s">
        <v>3</v>
      </c>
      <c r="T299" s="112" t="s">
        <v>18</v>
      </c>
      <c r="U299" s="112" t="s">
        <v>19</v>
      </c>
    </row>
    <row r="300" ht="256.5" spans="1:21">
      <c r="A300" s="112">
        <v>290</v>
      </c>
      <c r="B300" s="80" t="s">
        <v>65</v>
      </c>
      <c r="C300" s="80" t="s">
        <v>1616</v>
      </c>
      <c r="D300" s="80" t="s">
        <v>1917</v>
      </c>
      <c r="E300" s="80" t="s">
        <v>1918</v>
      </c>
      <c r="F300" s="80" t="s">
        <v>2991</v>
      </c>
      <c r="G300" s="80" t="s">
        <v>2992</v>
      </c>
      <c r="H300" s="81">
        <v>2.5</v>
      </c>
      <c r="I300" s="80" t="s">
        <v>2762</v>
      </c>
      <c r="J300" s="81">
        <v>145000</v>
      </c>
      <c r="K300" s="80" t="s">
        <v>1919</v>
      </c>
      <c r="L300" s="143" t="s">
        <v>2993</v>
      </c>
      <c r="M300" s="80"/>
      <c r="N300" s="29" t="s">
        <v>2994</v>
      </c>
      <c r="O300" s="29" t="s">
        <v>2995</v>
      </c>
      <c r="P300" s="13" t="str">
        <f t="shared" si="4"/>
        <v>大唐江西仙女湖区观欧风电项目</v>
      </c>
      <c r="Q300" s="112" t="s">
        <v>10</v>
      </c>
      <c r="R300" s="112" t="s">
        <v>10</v>
      </c>
      <c r="S300" s="112" t="s">
        <v>3</v>
      </c>
      <c r="T300" s="112" t="s">
        <v>26</v>
      </c>
      <c r="U300" s="112" t="s">
        <v>13</v>
      </c>
    </row>
    <row r="301" ht="409.5" spans="1:21">
      <c r="A301" s="112">
        <v>256</v>
      </c>
      <c r="B301" s="81" t="s">
        <v>58</v>
      </c>
      <c r="C301" s="84" t="s">
        <v>1400</v>
      </c>
      <c r="D301" s="80" t="s">
        <v>1401</v>
      </c>
      <c r="E301" s="80" t="s">
        <v>1402</v>
      </c>
      <c r="F301" s="118" t="s">
        <v>2996</v>
      </c>
      <c r="G301" s="118" t="s">
        <v>2997</v>
      </c>
      <c r="H301" s="118" t="s">
        <v>2998</v>
      </c>
      <c r="I301" s="80" t="s">
        <v>2870</v>
      </c>
      <c r="J301" s="126">
        <v>100000</v>
      </c>
      <c r="K301" s="81" t="s">
        <v>1403</v>
      </c>
      <c r="L301" s="125" t="s">
        <v>2718</v>
      </c>
      <c r="M301" s="112"/>
      <c r="N301" s="29" t="s">
        <v>2999</v>
      </c>
      <c r="O301" s="29" t="s">
        <v>3000</v>
      </c>
      <c r="P301" s="14" t="str">
        <f t="shared" si="4"/>
        <v>国家电投广丰西山风电项目</v>
      </c>
      <c r="Q301" s="112" t="s">
        <v>10</v>
      </c>
      <c r="R301" s="112" t="s">
        <v>10</v>
      </c>
      <c r="S301" s="112" t="s">
        <v>3</v>
      </c>
      <c r="T301" s="112" t="s">
        <v>12</v>
      </c>
      <c r="U301" s="112" t="s">
        <v>13</v>
      </c>
    </row>
    <row r="302" ht="142.5" spans="1:21">
      <c r="A302" s="112">
        <v>291</v>
      </c>
      <c r="B302" s="80" t="s">
        <v>65</v>
      </c>
      <c r="C302" s="80" t="s">
        <v>1616</v>
      </c>
      <c r="D302" s="80" t="s">
        <v>1617</v>
      </c>
      <c r="E302" s="80" t="s">
        <v>1618</v>
      </c>
      <c r="F302" s="80" t="s">
        <v>3001</v>
      </c>
      <c r="G302" s="80" t="s">
        <v>3002</v>
      </c>
      <c r="H302" s="81">
        <v>6</v>
      </c>
      <c r="I302" s="80" t="s">
        <v>2762</v>
      </c>
      <c r="J302" s="81">
        <v>80000</v>
      </c>
      <c r="K302" s="80" t="s">
        <v>1619</v>
      </c>
      <c r="L302" s="109" t="s">
        <v>3003</v>
      </c>
      <c r="M302" s="80"/>
      <c r="N302" s="29" t="s">
        <v>1617</v>
      </c>
      <c r="O302" s="29" t="s">
        <v>3004</v>
      </c>
      <c r="P302" s="14" t="str">
        <f t="shared" si="4"/>
        <v>国家电投新余市观巢镇、欧里镇80MW风电场项目</v>
      </c>
      <c r="Q302" s="112" t="s">
        <v>10</v>
      </c>
      <c r="R302" s="112" t="s">
        <v>10</v>
      </c>
      <c r="S302" s="112" t="s">
        <v>3</v>
      </c>
      <c r="T302" s="112" t="s">
        <v>12</v>
      </c>
      <c r="U302" s="112" t="s">
        <v>13</v>
      </c>
    </row>
    <row r="303" ht="270" spans="1:21">
      <c r="A303" s="112">
        <v>282</v>
      </c>
      <c r="B303" s="81" t="s">
        <v>58</v>
      </c>
      <c r="C303" s="79" t="s">
        <v>3005</v>
      </c>
      <c r="D303" s="79" t="s">
        <v>3006</v>
      </c>
      <c r="E303" s="79" t="s">
        <v>3007</v>
      </c>
      <c r="F303" s="79" t="s">
        <v>3008</v>
      </c>
      <c r="G303" s="79" t="s">
        <v>3009</v>
      </c>
      <c r="H303" s="79">
        <v>13</v>
      </c>
      <c r="I303" s="79" t="s">
        <v>2870</v>
      </c>
      <c r="J303" s="79">
        <v>200000</v>
      </c>
      <c r="K303" s="79" t="s">
        <v>1464</v>
      </c>
      <c r="L303" s="79">
        <v>45627</v>
      </c>
      <c r="M303" s="112"/>
      <c r="N303" s="29" t="s">
        <v>3010</v>
      </c>
      <c r="O303" s="29" t="s">
        <v>3011</v>
      </c>
      <c r="P303" s="13" t="str">
        <f t="shared" si="4"/>
        <v>三峡新能源鄱阳县鄱中200MW风电场项目</v>
      </c>
      <c r="Q303" s="29" t="s">
        <v>11</v>
      </c>
      <c r="R303" s="79" t="s">
        <v>2257</v>
      </c>
      <c r="S303" s="112" t="s">
        <v>3</v>
      </c>
      <c r="T303" s="112" t="s">
        <v>35</v>
      </c>
      <c r="U303" s="112" t="s">
        <v>13</v>
      </c>
    </row>
    <row r="304" ht="409.5" spans="1:21">
      <c r="A304" s="112">
        <v>283</v>
      </c>
      <c r="B304" s="81" t="s">
        <v>58</v>
      </c>
      <c r="C304" s="79" t="s">
        <v>3005</v>
      </c>
      <c r="D304" s="79" t="s">
        <v>3012</v>
      </c>
      <c r="E304" s="79" t="s">
        <v>1438</v>
      </c>
      <c r="F304" s="79" t="s">
        <v>3013</v>
      </c>
      <c r="G304" s="79" t="s">
        <v>3009</v>
      </c>
      <c r="H304" s="79">
        <v>18</v>
      </c>
      <c r="I304" s="79" t="s">
        <v>2870</v>
      </c>
      <c r="J304" s="79">
        <v>100000</v>
      </c>
      <c r="K304" s="79" t="s">
        <v>1464</v>
      </c>
      <c r="L304" s="79">
        <v>45627</v>
      </c>
      <c r="M304" s="112"/>
      <c r="N304" s="29" t="s">
        <v>3014</v>
      </c>
      <c r="O304" s="29" t="s">
        <v>3015</v>
      </c>
      <c r="P304" s="14" t="str">
        <f t="shared" si="4"/>
        <v>三峡新能源鄱阳县游城100MW风电场项目</v>
      </c>
      <c r="Q304" s="29" t="s">
        <v>11</v>
      </c>
      <c r="R304" s="79" t="s">
        <v>2257</v>
      </c>
      <c r="S304" s="112" t="s">
        <v>3</v>
      </c>
      <c r="T304" s="112" t="s">
        <v>35</v>
      </c>
      <c r="U304" s="112" t="s">
        <v>13</v>
      </c>
    </row>
    <row r="305" ht="142.5" spans="1:21">
      <c r="A305" s="112">
        <v>289</v>
      </c>
      <c r="B305" s="80" t="s">
        <v>65</v>
      </c>
      <c r="C305" s="80" t="s">
        <v>142</v>
      </c>
      <c r="D305" s="80" t="s">
        <v>1962</v>
      </c>
      <c r="E305" s="80" t="s">
        <v>1963</v>
      </c>
      <c r="F305" s="80" t="s">
        <v>3016</v>
      </c>
      <c r="G305" s="80" t="s">
        <v>3017</v>
      </c>
      <c r="H305" s="81">
        <v>7.5</v>
      </c>
      <c r="I305" s="80" t="s">
        <v>2762</v>
      </c>
      <c r="J305" s="80" t="s">
        <v>3018</v>
      </c>
      <c r="K305" s="80" t="s">
        <v>785</v>
      </c>
      <c r="L305" s="143" t="s">
        <v>2993</v>
      </c>
      <c r="M305" s="80"/>
      <c r="N305" s="29" t="s">
        <v>3019</v>
      </c>
      <c r="O305" s="29" t="s">
        <v>3020</v>
      </c>
      <c r="P305" s="13" t="str">
        <f t="shared" si="4"/>
        <v>大唐江西新余马洪风电项目</v>
      </c>
      <c r="Q305" s="112" t="s">
        <v>10</v>
      </c>
      <c r="R305" s="112" t="s">
        <v>10</v>
      </c>
      <c r="S305" s="112" t="s">
        <v>3</v>
      </c>
      <c r="T305" s="112" t="s">
        <v>26</v>
      </c>
      <c r="U305" s="112" t="s">
        <v>13</v>
      </c>
    </row>
    <row r="306" ht="270" spans="1:21">
      <c r="A306" s="112">
        <v>319</v>
      </c>
      <c r="B306" s="112" t="s">
        <v>63</v>
      </c>
      <c r="C306" s="112" t="s">
        <v>1920</v>
      </c>
      <c r="D306" s="112" t="s">
        <v>1704</v>
      </c>
      <c r="E306" s="112" t="s">
        <v>1705</v>
      </c>
      <c r="F306" s="112" t="s">
        <v>3021</v>
      </c>
      <c r="G306" s="112" t="s">
        <v>3022</v>
      </c>
      <c r="H306" s="112">
        <v>9</v>
      </c>
      <c r="I306" s="112" t="s">
        <v>3023</v>
      </c>
      <c r="J306" s="112">
        <v>25000</v>
      </c>
      <c r="K306" s="112" t="s">
        <v>1703</v>
      </c>
      <c r="L306" s="112" t="s">
        <v>3024</v>
      </c>
      <c r="M306" s="112" t="s">
        <v>3025</v>
      </c>
      <c r="N306" s="29" t="s">
        <v>1704</v>
      </c>
      <c r="O306" s="29" t="s">
        <v>3026</v>
      </c>
      <c r="P306" s="13" t="str">
        <f t="shared" si="4"/>
        <v>远景高安祥符分散式风电场项目</v>
      </c>
      <c r="Q306" s="112" t="s">
        <v>10</v>
      </c>
      <c r="R306" s="112" t="s">
        <v>10</v>
      </c>
      <c r="S306" s="112" t="s">
        <v>3</v>
      </c>
      <c r="T306" s="112" t="s">
        <v>53</v>
      </c>
      <c r="U306" s="112">
        <v>0</v>
      </c>
    </row>
    <row r="307" ht="270" spans="1:21">
      <c r="A307" s="112">
        <v>320</v>
      </c>
      <c r="B307" s="112" t="s">
        <v>63</v>
      </c>
      <c r="C307" s="112" t="s">
        <v>1920</v>
      </c>
      <c r="D307" s="112" t="s">
        <v>1701</v>
      </c>
      <c r="E307" s="112" t="s">
        <v>1702</v>
      </c>
      <c r="F307" s="112" t="s">
        <v>3027</v>
      </c>
      <c r="G307" s="112" t="s">
        <v>3022</v>
      </c>
      <c r="H307" s="112">
        <v>12</v>
      </c>
      <c r="I307" s="112" t="s">
        <v>3023</v>
      </c>
      <c r="J307" s="112">
        <v>25000</v>
      </c>
      <c r="K307" s="112" t="s">
        <v>1703</v>
      </c>
      <c r="L307" s="112" t="s">
        <v>3024</v>
      </c>
      <c r="M307" s="112" t="s">
        <v>3025</v>
      </c>
      <c r="N307" s="29" t="s">
        <v>1701</v>
      </c>
      <c r="O307" s="29" t="s">
        <v>3028</v>
      </c>
      <c r="P307" s="13" t="str">
        <f t="shared" si="4"/>
        <v>远景高安祥安分散式风电场项目</v>
      </c>
      <c r="Q307" s="112" t="s">
        <v>10</v>
      </c>
      <c r="R307" s="112" t="s">
        <v>10</v>
      </c>
      <c r="S307" s="112" t="s">
        <v>3</v>
      </c>
      <c r="T307" s="112" t="s">
        <v>53</v>
      </c>
      <c r="U307" s="112">
        <v>0</v>
      </c>
    </row>
    <row r="308" ht="216" spans="1:21">
      <c r="A308" s="112">
        <v>321</v>
      </c>
      <c r="B308" s="112" t="s">
        <v>63</v>
      </c>
      <c r="C308" s="112" t="s">
        <v>1641</v>
      </c>
      <c r="D308" s="112" t="s">
        <v>1666</v>
      </c>
      <c r="E308" s="112" t="s">
        <v>1667</v>
      </c>
      <c r="F308" s="112" t="s">
        <v>3029</v>
      </c>
      <c r="G308" s="112" t="s">
        <v>3030</v>
      </c>
      <c r="H308" s="112">
        <v>1</v>
      </c>
      <c r="I308" s="112" t="s">
        <v>3023</v>
      </c>
      <c r="J308" s="112">
        <v>8000</v>
      </c>
      <c r="K308" s="112" t="s">
        <v>1656</v>
      </c>
      <c r="L308" s="112" t="s">
        <v>500</v>
      </c>
      <c r="M308" s="112" t="s">
        <v>3031</v>
      </c>
      <c r="N308" s="29" t="s">
        <v>1666</v>
      </c>
      <c r="O308" s="29" t="s">
        <v>3032</v>
      </c>
      <c r="P308" s="14" t="str">
        <f t="shared" si="4"/>
        <v>金风产学研零碳工厂示范项目</v>
      </c>
      <c r="Q308" s="112" t="s">
        <v>10</v>
      </c>
      <c r="R308" s="112" t="s">
        <v>10</v>
      </c>
      <c r="S308" s="112" t="s">
        <v>3</v>
      </c>
      <c r="T308" s="112" t="s">
        <v>39</v>
      </c>
      <c r="U308" s="112">
        <v>0</v>
      </c>
    </row>
    <row r="309" ht="216" spans="1:21">
      <c r="A309" s="112">
        <v>322</v>
      </c>
      <c r="B309" s="112" t="s">
        <v>63</v>
      </c>
      <c r="C309" s="112" t="s">
        <v>1641</v>
      </c>
      <c r="D309" s="112" t="s">
        <v>1654</v>
      </c>
      <c r="E309" s="112" t="s">
        <v>1655</v>
      </c>
      <c r="F309" s="112" t="s">
        <v>3033</v>
      </c>
      <c r="G309" s="112" t="s">
        <v>3034</v>
      </c>
      <c r="H309" s="112">
        <v>5</v>
      </c>
      <c r="I309" s="112" t="s">
        <v>3023</v>
      </c>
      <c r="J309" s="112">
        <v>12000</v>
      </c>
      <c r="K309" s="112" t="s">
        <v>1656</v>
      </c>
      <c r="L309" s="112" t="s">
        <v>500</v>
      </c>
      <c r="M309" s="112" t="s">
        <v>3031</v>
      </c>
      <c r="N309" s="29" t="s">
        <v>1654</v>
      </c>
      <c r="O309" s="29" t="s">
        <v>3035</v>
      </c>
      <c r="P309" s="14" t="str">
        <f t="shared" si="4"/>
        <v>丰城循环产业园北区分散式风电项目</v>
      </c>
      <c r="Q309" s="112" t="s">
        <v>10</v>
      </c>
      <c r="R309" s="112" t="s">
        <v>10</v>
      </c>
      <c r="S309" s="112" t="s">
        <v>3</v>
      </c>
      <c r="T309" s="112" t="s">
        <v>39</v>
      </c>
      <c r="U309" s="112">
        <v>0</v>
      </c>
    </row>
    <row r="310" ht="216" spans="1:21">
      <c r="A310" s="112">
        <v>323</v>
      </c>
      <c r="B310" s="112" t="s">
        <v>63</v>
      </c>
      <c r="C310" s="112" t="s">
        <v>1641</v>
      </c>
      <c r="D310" s="112" t="s">
        <v>1657</v>
      </c>
      <c r="E310" s="112" t="s">
        <v>1658</v>
      </c>
      <c r="F310" s="112" t="s">
        <v>3036</v>
      </c>
      <c r="G310" s="112" t="s">
        <v>3034</v>
      </c>
      <c r="H310" s="112">
        <v>5</v>
      </c>
      <c r="I310" s="112" t="s">
        <v>3023</v>
      </c>
      <c r="J310" s="112">
        <v>28000</v>
      </c>
      <c r="K310" s="112" t="s">
        <v>1656</v>
      </c>
      <c r="L310" s="112" t="s">
        <v>500</v>
      </c>
      <c r="M310" s="112" t="s">
        <v>3031</v>
      </c>
      <c r="N310" s="29" t="s">
        <v>1657</v>
      </c>
      <c r="O310" s="29" t="s">
        <v>3037</v>
      </c>
      <c r="P310" s="14" t="str">
        <f t="shared" si="4"/>
        <v>丰城循环产业园南区分散式风电项目</v>
      </c>
      <c r="Q310" s="112" t="s">
        <v>10</v>
      </c>
      <c r="R310" s="112" t="s">
        <v>10</v>
      </c>
      <c r="S310" s="112" t="s">
        <v>3</v>
      </c>
      <c r="T310" s="112" t="s">
        <v>39</v>
      </c>
      <c r="U310" s="112">
        <v>0</v>
      </c>
    </row>
    <row r="311" ht="216" spans="1:21">
      <c r="A311" s="112">
        <v>324</v>
      </c>
      <c r="B311" s="112" t="s">
        <v>63</v>
      </c>
      <c r="C311" s="112" t="s">
        <v>1641</v>
      </c>
      <c r="D311" s="112" t="s">
        <v>1642</v>
      </c>
      <c r="E311" s="112" t="s">
        <v>1643</v>
      </c>
      <c r="F311" s="112" t="s">
        <v>3038</v>
      </c>
      <c r="G311" s="112" t="s">
        <v>3039</v>
      </c>
      <c r="H311" s="112">
        <v>15</v>
      </c>
      <c r="I311" s="112" t="s">
        <v>3023</v>
      </c>
      <c r="J311" s="112">
        <v>20000</v>
      </c>
      <c r="K311" s="112" t="s">
        <v>1530</v>
      </c>
      <c r="L311" s="112" t="s">
        <v>500</v>
      </c>
      <c r="M311" s="112" t="s">
        <v>3031</v>
      </c>
      <c r="N311" s="29" t="s">
        <v>1642</v>
      </c>
      <c r="O311" s="29" t="s">
        <v>3040</v>
      </c>
      <c r="P311" s="13" t="str">
        <f t="shared" si="4"/>
        <v>丰城白土镇乡村振兴一村一风电项目</v>
      </c>
      <c r="Q311" s="112" t="s">
        <v>10</v>
      </c>
      <c r="R311" s="112" t="s">
        <v>10</v>
      </c>
      <c r="S311" s="112" t="s">
        <v>3</v>
      </c>
      <c r="T311" s="112" t="s">
        <v>39</v>
      </c>
      <c r="U311" s="112">
        <v>0</v>
      </c>
    </row>
    <row r="312" ht="216" spans="1:21">
      <c r="A312" s="112">
        <v>325</v>
      </c>
      <c r="B312" s="112" t="s">
        <v>63</v>
      </c>
      <c r="C312" s="112" t="s">
        <v>1641</v>
      </c>
      <c r="D312" s="112" t="s">
        <v>1644</v>
      </c>
      <c r="E312" s="112" t="s">
        <v>1645</v>
      </c>
      <c r="F312" s="112" t="s">
        <v>3041</v>
      </c>
      <c r="G312" s="112" t="s">
        <v>3042</v>
      </c>
      <c r="H312" s="112">
        <v>5</v>
      </c>
      <c r="I312" s="112" t="s">
        <v>3023</v>
      </c>
      <c r="J312" s="112">
        <v>12000</v>
      </c>
      <c r="K312" s="112" t="s">
        <v>1530</v>
      </c>
      <c r="L312" s="112" t="s">
        <v>500</v>
      </c>
      <c r="M312" s="112" t="s">
        <v>3031</v>
      </c>
      <c r="N312" s="29" t="s">
        <v>1644</v>
      </c>
      <c r="O312" s="29" t="s">
        <v>3043</v>
      </c>
      <c r="P312" s="13" t="str">
        <f t="shared" si="4"/>
        <v>丰城董家镇乡村振兴一村一风电项目</v>
      </c>
      <c r="Q312" s="112" t="s">
        <v>10</v>
      </c>
      <c r="R312" s="112" t="s">
        <v>10</v>
      </c>
      <c r="S312" s="112" t="s">
        <v>3</v>
      </c>
      <c r="T312" s="112" t="s">
        <v>39</v>
      </c>
      <c r="U312" s="112">
        <v>0</v>
      </c>
    </row>
    <row r="313" ht="216" spans="1:21">
      <c r="A313" s="112">
        <v>326</v>
      </c>
      <c r="B313" s="112" t="s">
        <v>63</v>
      </c>
      <c r="C313" s="112" t="s">
        <v>1641</v>
      </c>
      <c r="D313" s="112" t="s">
        <v>1646</v>
      </c>
      <c r="E313" s="112" t="s">
        <v>1647</v>
      </c>
      <c r="F313" s="112" t="s">
        <v>3044</v>
      </c>
      <c r="G313" s="112" t="s">
        <v>3039</v>
      </c>
      <c r="H313" s="112">
        <v>15</v>
      </c>
      <c r="I313" s="112" t="s">
        <v>3023</v>
      </c>
      <c r="J313" s="112">
        <v>28000</v>
      </c>
      <c r="K313" s="112" t="s">
        <v>1530</v>
      </c>
      <c r="L313" s="112" t="s">
        <v>500</v>
      </c>
      <c r="M313" s="112" t="s">
        <v>3031</v>
      </c>
      <c r="N313" s="29" t="s">
        <v>1646</v>
      </c>
      <c r="O313" s="29" t="s">
        <v>3045</v>
      </c>
      <c r="P313" s="13" t="str">
        <f t="shared" si="4"/>
        <v>丰城段潭乡乡村振兴一村一风电项目</v>
      </c>
      <c r="Q313" s="112" t="s">
        <v>10</v>
      </c>
      <c r="R313" s="112" t="s">
        <v>10</v>
      </c>
      <c r="S313" s="112" t="s">
        <v>3</v>
      </c>
      <c r="T313" s="112" t="s">
        <v>39</v>
      </c>
      <c r="U313" s="112">
        <v>0</v>
      </c>
    </row>
    <row r="314" ht="216" spans="1:21">
      <c r="A314" s="112">
        <v>327</v>
      </c>
      <c r="B314" s="112" t="s">
        <v>63</v>
      </c>
      <c r="C314" s="112" t="s">
        <v>1641</v>
      </c>
      <c r="D314" s="112" t="s">
        <v>1648</v>
      </c>
      <c r="E314" s="112" t="s">
        <v>1649</v>
      </c>
      <c r="F314" s="112" t="s">
        <v>3046</v>
      </c>
      <c r="G314" s="112" t="s">
        <v>3047</v>
      </c>
      <c r="H314" s="112">
        <v>5</v>
      </c>
      <c r="I314" s="112" t="s">
        <v>3023</v>
      </c>
      <c r="J314" s="112">
        <v>24000</v>
      </c>
      <c r="K314" s="112" t="s">
        <v>1530</v>
      </c>
      <c r="L314" s="112" t="s">
        <v>500</v>
      </c>
      <c r="M314" s="112" t="s">
        <v>3031</v>
      </c>
      <c r="N314" s="29" t="s">
        <v>1648</v>
      </c>
      <c r="O314" s="29" t="s">
        <v>3048</v>
      </c>
      <c r="P314" s="13" t="str">
        <f t="shared" si="4"/>
        <v>丰城梅林镇乡村振兴一村一风电项目</v>
      </c>
      <c r="Q314" s="112" t="s">
        <v>10</v>
      </c>
      <c r="R314" s="112" t="s">
        <v>10</v>
      </c>
      <c r="S314" s="112" t="s">
        <v>3</v>
      </c>
      <c r="T314" s="112" t="s">
        <v>39</v>
      </c>
      <c r="U314" s="112">
        <v>0</v>
      </c>
    </row>
    <row r="315" ht="216" spans="1:21">
      <c r="A315" s="112">
        <v>328</v>
      </c>
      <c r="B315" s="112" t="s">
        <v>63</v>
      </c>
      <c r="C315" s="112" t="s">
        <v>1641</v>
      </c>
      <c r="D315" s="112" t="s">
        <v>1650</v>
      </c>
      <c r="E315" s="112" t="s">
        <v>1651</v>
      </c>
      <c r="F315" s="112" t="s">
        <v>3049</v>
      </c>
      <c r="G315" s="112" t="s">
        <v>3050</v>
      </c>
      <c r="H315" s="112">
        <v>5</v>
      </c>
      <c r="I315" s="112" t="s">
        <v>3023</v>
      </c>
      <c r="J315" s="112">
        <v>28000</v>
      </c>
      <c r="K315" s="112" t="s">
        <v>1530</v>
      </c>
      <c r="L315" s="112" t="s">
        <v>500</v>
      </c>
      <c r="M315" s="112" t="s">
        <v>3031</v>
      </c>
      <c r="N315" s="29" t="s">
        <v>1650</v>
      </c>
      <c r="O315" s="29" t="s">
        <v>3051</v>
      </c>
      <c r="P315" s="13" t="str">
        <f t="shared" si="4"/>
        <v>丰城尚庄街道乡村振兴一村一风电项目</v>
      </c>
      <c r="Q315" s="112" t="s">
        <v>10</v>
      </c>
      <c r="R315" s="112" t="s">
        <v>10</v>
      </c>
      <c r="S315" s="112" t="s">
        <v>3</v>
      </c>
      <c r="T315" s="112" t="s">
        <v>39</v>
      </c>
      <c r="U315" s="112">
        <v>0</v>
      </c>
    </row>
    <row r="316" ht="216" spans="1:21">
      <c r="A316" s="112">
        <v>329</v>
      </c>
      <c r="B316" s="112" t="s">
        <v>63</v>
      </c>
      <c r="C316" s="112" t="s">
        <v>1641</v>
      </c>
      <c r="D316" s="112" t="s">
        <v>1652</v>
      </c>
      <c r="E316" s="112" t="s">
        <v>1653</v>
      </c>
      <c r="F316" s="112" t="s">
        <v>3052</v>
      </c>
      <c r="G316" s="112" t="s">
        <v>3053</v>
      </c>
      <c r="H316" s="112">
        <v>10</v>
      </c>
      <c r="I316" s="112" t="s">
        <v>3023</v>
      </c>
      <c r="J316" s="112">
        <v>32000</v>
      </c>
      <c r="K316" s="112" t="s">
        <v>1530</v>
      </c>
      <c r="L316" s="112" t="s">
        <v>500</v>
      </c>
      <c r="M316" s="112" t="s">
        <v>3031</v>
      </c>
      <c r="N316" s="29" t="s">
        <v>1652</v>
      </c>
      <c r="O316" s="29" t="s">
        <v>3054</v>
      </c>
      <c r="P316" s="13" t="str">
        <f t="shared" si="4"/>
        <v>丰城同田乡乡村振兴一村一风电项目</v>
      </c>
      <c r="Q316" s="112" t="s">
        <v>10</v>
      </c>
      <c r="R316" s="112" t="s">
        <v>10</v>
      </c>
      <c r="S316" s="112" t="s">
        <v>3</v>
      </c>
      <c r="T316" s="112" t="s">
        <v>39</v>
      </c>
      <c r="U316" s="112">
        <v>0</v>
      </c>
    </row>
    <row r="317" ht="216" spans="1:21">
      <c r="A317" s="112">
        <v>330</v>
      </c>
      <c r="B317" s="112" t="s">
        <v>63</v>
      </c>
      <c r="C317" s="112" t="s">
        <v>1641</v>
      </c>
      <c r="D317" s="112" t="s">
        <v>1659</v>
      </c>
      <c r="E317" s="112" t="s">
        <v>1660</v>
      </c>
      <c r="F317" s="112" t="s">
        <v>3055</v>
      </c>
      <c r="G317" s="112" t="s">
        <v>3039</v>
      </c>
      <c r="H317" s="112">
        <v>15</v>
      </c>
      <c r="I317" s="112" t="s">
        <v>3023</v>
      </c>
      <c r="J317" s="112">
        <v>32000</v>
      </c>
      <c r="K317" s="112" t="s">
        <v>1530</v>
      </c>
      <c r="L317" s="112" t="s">
        <v>500</v>
      </c>
      <c r="M317" s="112" t="s">
        <v>3031</v>
      </c>
      <c r="N317" s="29" t="s">
        <v>1659</v>
      </c>
      <c r="O317" s="29" t="s">
        <v>3056</v>
      </c>
      <c r="P317" s="13" t="str">
        <f t="shared" si="4"/>
        <v>丰城袁渡镇乡村振兴一村一风电项目</v>
      </c>
      <c r="Q317" s="112" t="s">
        <v>10</v>
      </c>
      <c r="R317" s="112" t="s">
        <v>10</v>
      </c>
      <c r="S317" s="112" t="s">
        <v>3</v>
      </c>
      <c r="T317" s="112" t="s">
        <v>39</v>
      </c>
      <c r="U317" s="112">
        <v>0</v>
      </c>
    </row>
    <row r="318" ht="216" spans="1:21">
      <c r="A318" s="112">
        <v>331</v>
      </c>
      <c r="B318" s="112" t="s">
        <v>63</v>
      </c>
      <c r="C318" s="112" t="s">
        <v>1641</v>
      </c>
      <c r="D318" s="112" t="s">
        <v>1672</v>
      </c>
      <c r="E318" s="112" t="s">
        <v>1673</v>
      </c>
      <c r="F318" s="112" t="s">
        <v>3057</v>
      </c>
      <c r="G318" s="112" t="s">
        <v>3058</v>
      </c>
      <c r="H318" s="112">
        <v>25</v>
      </c>
      <c r="I318" s="112" t="s">
        <v>2973</v>
      </c>
      <c r="J318" s="112">
        <v>92000</v>
      </c>
      <c r="K318" s="112" t="s">
        <v>1530</v>
      </c>
      <c r="L318" s="112" t="s">
        <v>500</v>
      </c>
      <c r="M318" s="112" t="s">
        <v>3031</v>
      </c>
      <c r="N318" s="29" t="s">
        <v>1672</v>
      </c>
      <c r="O318" s="29" t="s">
        <v>3059</v>
      </c>
      <c r="P318" s="13" t="str">
        <f t="shared" si="4"/>
        <v>宜春丰城上塘风电项目</v>
      </c>
      <c r="Q318" s="112" t="s">
        <v>10</v>
      </c>
      <c r="R318" s="112" t="s">
        <v>10</v>
      </c>
      <c r="S318" s="112" t="s">
        <v>3</v>
      </c>
      <c r="T318" s="112" t="s">
        <v>39</v>
      </c>
      <c r="U318" s="112">
        <v>0</v>
      </c>
    </row>
    <row r="319" ht="409.5" spans="1:21">
      <c r="A319" s="112">
        <v>332</v>
      </c>
      <c r="B319" s="112" t="s">
        <v>63</v>
      </c>
      <c r="C319" s="112" t="s">
        <v>1822</v>
      </c>
      <c r="D319" s="112" t="s">
        <v>1823</v>
      </c>
      <c r="E319" s="112" t="s">
        <v>1824</v>
      </c>
      <c r="F319" s="112" t="s">
        <v>3060</v>
      </c>
      <c r="G319" s="112" t="s">
        <v>3061</v>
      </c>
      <c r="H319" s="112">
        <v>15</v>
      </c>
      <c r="I319" s="112" t="s">
        <v>2973</v>
      </c>
      <c r="J319" s="112">
        <v>100000</v>
      </c>
      <c r="K319" s="112" t="s">
        <v>1825</v>
      </c>
      <c r="L319" s="112" t="s">
        <v>3062</v>
      </c>
      <c r="M319" s="112" t="s">
        <v>3025</v>
      </c>
      <c r="N319" s="29" t="s">
        <v>1823</v>
      </c>
      <c r="O319" s="29" t="s">
        <v>3063</v>
      </c>
      <c r="P319" s="13" t="str">
        <f t="shared" si="4"/>
        <v>宜丰县棠浦、新庄镇时代绿能100MW风电场项目</v>
      </c>
      <c r="Q319" s="112" t="s">
        <v>10</v>
      </c>
      <c r="R319" s="112" t="s">
        <v>10</v>
      </c>
      <c r="S319" s="112" t="s">
        <v>3</v>
      </c>
      <c r="T319" s="112" t="s">
        <v>48</v>
      </c>
      <c r="U319" s="112">
        <v>0</v>
      </c>
    </row>
    <row r="320" ht="409.5" spans="1:21">
      <c r="A320" s="112">
        <v>333</v>
      </c>
      <c r="B320" s="112" t="s">
        <v>63</v>
      </c>
      <c r="C320" s="112" t="s">
        <v>1768</v>
      </c>
      <c r="D320" s="112" t="s">
        <v>1773</v>
      </c>
      <c r="E320" s="112" t="s">
        <v>1774</v>
      </c>
      <c r="F320" s="112" t="s">
        <v>3064</v>
      </c>
      <c r="G320" s="112" t="s">
        <v>3065</v>
      </c>
      <c r="H320" s="112">
        <v>1.2</v>
      </c>
      <c r="I320" s="112" t="s">
        <v>2973</v>
      </c>
      <c r="J320" s="112">
        <v>50000</v>
      </c>
      <c r="K320" s="112" t="s">
        <v>372</v>
      </c>
      <c r="L320" s="112" t="s">
        <v>1497</v>
      </c>
      <c r="M320" s="112" t="s">
        <v>3066</v>
      </c>
      <c r="N320" s="29" t="s">
        <v>1773</v>
      </c>
      <c r="O320" s="29" t="s">
        <v>3067</v>
      </c>
      <c r="P320" s="14" t="str">
        <f t="shared" si="4"/>
        <v>上高县赣能风电场项目（一期）</v>
      </c>
      <c r="Q320" s="112" t="s">
        <v>10</v>
      </c>
      <c r="R320" s="112" t="s">
        <v>10</v>
      </c>
      <c r="S320" s="112" t="s">
        <v>3</v>
      </c>
      <c r="T320" s="112" t="s">
        <v>30</v>
      </c>
      <c r="U320" s="112" t="s">
        <v>31</v>
      </c>
    </row>
    <row r="321" ht="409.5" spans="1:21">
      <c r="A321" s="112">
        <v>334</v>
      </c>
      <c r="B321" s="112" t="s">
        <v>63</v>
      </c>
      <c r="C321" s="112" t="s">
        <v>1768</v>
      </c>
      <c r="D321" s="112" t="s">
        <v>1769</v>
      </c>
      <c r="E321" s="112" t="s">
        <v>1770</v>
      </c>
      <c r="F321" s="112" t="s">
        <v>3068</v>
      </c>
      <c r="G321" s="112" t="s">
        <v>3065</v>
      </c>
      <c r="H321" s="112">
        <v>1.2</v>
      </c>
      <c r="I321" s="112" t="s">
        <v>2973</v>
      </c>
      <c r="J321" s="112">
        <v>50000</v>
      </c>
      <c r="K321" s="112" t="s">
        <v>372</v>
      </c>
      <c r="L321" s="112" t="s">
        <v>1497</v>
      </c>
      <c r="M321" s="112" t="s">
        <v>3066</v>
      </c>
      <c r="N321" s="29" t="s">
        <v>1769</v>
      </c>
      <c r="O321" s="29" t="s">
        <v>3069</v>
      </c>
      <c r="P321" s="14" t="str">
        <f t="shared" si="4"/>
        <v>上高县赣能风电场项目（二期）</v>
      </c>
      <c r="Q321" s="112" t="s">
        <v>10</v>
      </c>
      <c r="R321" s="112" t="s">
        <v>10</v>
      </c>
      <c r="S321" s="112" t="s">
        <v>3</v>
      </c>
      <c r="T321" s="112" t="s">
        <v>30</v>
      </c>
      <c r="U321" s="112" t="s">
        <v>31</v>
      </c>
    </row>
    <row r="322" ht="378" spans="1:21">
      <c r="A322" s="112">
        <v>335</v>
      </c>
      <c r="B322" s="112" t="s">
        <v>63</v>
      </c>
      <c r="C322" s="112" t="s">
        <v>1768</v>
      </c>
      <c r="D322" s="112" t="s">
        <v>1771</v>
      </c>
      <c r="E322" s="112" t="s">
        <v>1772</v>
      </c>
      <c r="F322" s="112" t="s">
        <v>3070</v>
      </c>
      <c r="G322" s="112" t="s">
        <v>3065</v>
      </c>
      <c r="H322" s="112">
        <v>1.2</v>
      </c>
      <c r="I322" s="112" t="s">
        <v>2973</v>
      </c>
      <c r="J322" s="112">
        <v>50000</v>
      </c>
      <c r="K322" s="112" t="s">
        <v>372</v>
      </c>
      <c r="L322" s="112" t="s">
        <v>1497</v>
      </c>
      <c r="M322" s="112" t="s">
        <v>3066</v>
      </c>
      <c r="N322" s="29" t="s">
        <v>1771</v>
      </c>
      <c r="O322" s="29" t="s">
        <v>3071</v>
      </c>
      <c r="P322" s="14" t="str">
        <f t="shared" ref="P322:P327" si="5">HYPERLINK(O322,N322)</f>
        <v>上高县赣能风电场项目（三期）</v>
      </c>
      <c r="Q322" s="112" t="s">
        <v>10</v>
      </c>
      <c r="R322" s="112" t="s">
        <v>10</v>
      </c>
      <c r="S322" s="112" t="s">
        <v>3</v>
      </c>
      <c r="T322" s="112" t="s">
        <v>30</v>
      </c>
      <c r="U322" s="112" t="s">
        <v>31</v>
      </c>
    </row>
    <row r="323" ht="142.5" spans="1:21">
      <c r="A323" s="112">
        <v>295</v>
      </c>
      <c r="B323" s="114" t="s">
        <v>65</v>
      </c>
      <c r="C323" s="114" t="s">
        <v>1579</v>
      </c>
      <c r="D323" s="114" t="s">
        <v>1586</v>
      </c>
      <c r="E323" s="114" t="s">
        <v>1587</v>
      </c>
      <c r="F323" s="116" t="s">
        <v>3072</v>
      </c>
      <c r="G323" s="116" t="s">
        <v>2632</v>
      </c>
      <c r="H323" s="116">
        <v>10</v>
      </c>
      <c r="I323" s="123" t="s">
        <v>2741</v>
      </c>
      <c r="J323" s="114">
        <v>100000</v>
      </c>
      <c r="K323" s="114" t="s">
        <v>571</v>
      </c>
      <c r="L323" s="124" t="s">
        <v>2742</v>
      </c>
      <c r="M323" s="29"/>
      <c r="N323" s="29" t="s">
        <v>1586</v>
      </c>
      <c r="O323" s="29" t="s">
        <v>3073</v>
      </c>
      <c r="P323" s="14" t="str">
        <f t="shared" si="5"/>
        <v>国家电投杨桥100MW风电项目</v>
      </c>
      <c r="Q323" s="29" t="s">
        <v>11</v>
      </c>
      <c r="R323" s="29" t="s">
        <v>2152</v>
      </c>
      <c r="S323" s="29" t="s">
        <v>3</v>
      </c>
      <c r="T323" s="112" t="s">
        <v>12</v>
      </c>
      <c r="U323" s="112" t="s">
        <v>13</v>
      </c>
    </row>
    <row r="324" ht="162" spans="1:21">
      <c r="A324" s="112">
        <v>337</v>
      </c>
      <c r="B324" s="81" t="s">
        <v>63</v>
      </c>
      <c r="C324" s="81" t="s">
        <v>1921</v>
      </c>
      <c r="D324" s="81" t="s">
        <v>1664</v>
      </c>
      <c r="E324" s="81" t="s">
        <v>1665</v>
      </c>
      <c r="F324" s="81" t="s">
        <v>3074</v>
      </c>
      <c r="G324" s="81" t="s">
        <v>3075</v>
      </c>
      <c r="H324" s="115" t="s">
        <v>3076</v>
      </c>
      <c r="I324" s="81" t="s">
        <v>2762</v>
      </c>
      <c r="J324" s="81">
        <v>15000</v>
      </c>
      <c r="K324" s="81" t="s">
        <v>1663</v>
      </c>
      <c r="L324" s="95">
        <v>45323</v>
      </c>
      <c r="M324" s="113" t="s">
        <v>2128</v>
      </c>
      <c r="N324" s="29" t="s">
        <v>3077</v>
      </c>
      <c r="O324" s="29" t="s">
        <v>3078</v>
      </c>
      <c r="P324" s="14" t="str">
        <f t="shared" si="5"/>
        <v>华电丰城市同田乡15兆瓦风电项目</v>
      </c>
      <c r="Q324" s="29" t="s">
        <v>11</v>
      </c>
      <c r="R324" s="112" t="s">
        <v>2130</v>
      </c>
      <c r="S324" s="112" t="s">
        <v>3</v>
      </c>
      <c r="T324" s="112" t="s">
        <v>28</v>
      </c>
      <c r="U324" s="112" t="s">
        <v>2131</v>
      </c>
    </row>
    <row r="325" ht="148.5" spans="1:21">
      <c r="A325" s="112">
        <v>338</v>
      </c>
      <c r="B325" s="81" t="s">
        <v>63</v>
      </c>
      <c r="C325" s="81" t="s">
        <v>1921</v>
      </c>
      <c r="D325" s="81" t="s">
        <v>1661</v>
      </c>
      <c r="E325" s="81" t="s">
        <v>1662</v>
      </c>
      <c r="F325" s="81" t="s">
        <v>3079</v>
      </c>
      <c r="G325" s="81" t="s">
        <v>3080</v>
      </c>
      <c r="H325" s="115" t="s">
        <v>3081</v>
      </c>
      <c r="I325" s="81" t="s">
        <v>2762</v>
      </c>
      <c r="J325" s="81">
        <v>15000</v>
      </c>
      <c r="K325" s="81" t="s">
        <v>1663</v>
      </c>
      <c r="L325" s="95">
        <v>45323</v>
      </c>
      <c r="M325" s="113" t="s">
        <v>2128</v>
      </c>
      <c r="N325" s="29" t="s">
        <v>3082</v>
      </c>
      <c r="O325" s="29" t="s">
        <v>3083</v>
      </c>
      <c r="P325" s="14" t="str">
        <f t="shared" si="5"/>
        <v>华电丰城市泉港镇15兆瓦风电项目</v>
      </c>
      <c r="Q325" s="29" t="s">
        <v>11</v>
      </c>
      <c r="R325" s="112" t="s">
        <v>2130</v>
      </c>
      <c r="S325" s="112" t="s">
        <v>3</v>
      </c>
      <c r="T325" s="112" t="s">
        <v>28</v>
      </c>
      <c r="U325" s="112" t="s">
        <v>2131</v>
      </c>
    </row>
    <row r="326" ht="142.5" spans="1:21">
      <c r="A326" s="29"/>
      <c r="B326" s="81" t="s">
        <v>58</v>
      </c>
      <c r="C326" s="144" t="s">
        <v>1432</v>
      </c>
      <c r="D326" s="144" t="s">
        <v>1433</v>
      </c>
      <c r="E326" s="144" t="s">
        <v>1434</v>
      </c>
      <c r="F326" s="145" t="s">
        <v>3084</v>
      </c>
      <c r="G326" s="145" t="s">
        <v>3085</v>
      </c>
      <c r="H326" s="145" t="s">
        <v>2600</v>
      </c>
      <c r="I326" s="145" t="s">
        <v>2741</v>
      </c>
      <c r="J326" s="144">
        <v>50000</v>
      </c>
      <c r="K326" s="144" t="s">
        <v>625</v>
      </c>
      <c r="L326" s="157">
        <v>45352</v>
      </c>
      <c r="M326" s="29"/>
      <c r="N326" s="29" t="s">
        <v>1433</v>
      </c>
      <c r="O326" s="29" t="s">
        <v>3086</v>
      </c>
      <c r="P326" s="13" t="str">
        <f t="shared" si="5"/>
        <v>华能高家岭风电项目</v>
      </c>
      <c r="Q326" s="29" t="s">
        <v>11</v>
      </c>
      <c r="R326" s="29" t="s">
        <v>3087</v>
      </c>
      <c r="S326" s="29" t="s">
        <v>3</v>
      </c>
      <c r="T326" s="112" t="s">
        <v>23</v>
      </c>
      <c r="U326" s="112" t="s">
        <v>24</v>
      </c>
    </row>
    <row r="327" ht="142.5" spans="1:21">
      <c r="A327" s="29"/>
      <c r="B327" s="81" t="s">
        <v>58</v>
      </c>
      <c r="C327" s="144" t="s">
        <v>1432</v>
      </c>
      <c r="D327" s="144" t="s">
        <v>1435</v>
      </c>
      <c r="E327" s="144" t="s">
        <v>1436</v>
      </c>
      <c r="F327" s="145" t="s">
        <v>3088</v>
      </c>
      <c r="G327" s="145" t="s">
        <v>3085</v>
      </c>
      <c r="H327" s="145" t="s">
        <v>2902</v>
      </c>
      <c r="I327" s="145" t="s">
        <v>2741</v>
      </c>
      <c r="J327" s="144">
        <v>60000</v>
      </c>
      <c r="K327" s="144" t="s">
        <v>625</v>
      </c>
      <c r="L327" s="157">
        <v>44986</v>
      </c>
      <c r="M327" s="29"/>
      <c r="N327" s="29" t="s">
        <v>1435</v>
      </c>
      <c r="O327" s="29" t="s">
        <v>3089</v>
      </c>
      <c r="P327" s="13" t="str">
        <f t="shared" si="5"/>
        <v>华能古县渡风电项目</v>
      </c>
      <c r="Q327" s="29" t="s">
        <v>11</v>
      </c>
      <c r="R327" s="29" t="s">
        <v>3087</v>
      </c>
      <c r="S327" s="29" t="s">
        <v>3</v>
      </c>
      <c r="T327" s="112" t="s">
        <v>23</v>
      </c>
      <c r="U327" s="112" t="s">
        <v>24</v>
      </c>
    </row>
    <row r="328" ht="28.5" spans="1:21">
      <c r="A328" s="146">
        <v>1</v>
      </c>
      <c r="B328" s="146" t="s">
        <v>57</v>
      </c>
      <c r="C328" s="146" t="s">
        <v>396</v>
      </c>
      <c r="D328" s="146" t="s">
        <v>397</v>
      </c>
      <c r="E328" s="146" t="s">
        <v>1940</v>
      </c>
      <c r="F328" s="146" t="s">
        <v>2844</v>
      </c>
      <c r="G328" s="146" t="s">
        <v>2845</v>
      </c>
      <c r="H328" s="146">
        <v>13</v>
      </c>
      <c r="I328" s="146" t="s">
        <v>2741</v>
      </c>
      <c r="J328" s="146">
        <v>68750</v>
      </c>
      <c r="K328" s="146" t="s">
        <v>402</v>
      </c>
      <c r="L328" s="30"/>
      <c r="M328" s="30"/>
      <c r="N328" s="30"/>
      <c r="O328" s="30"/>
      <c r="P328" s="158"/>
      <c r="Q328" s="29" t="s">
        <v>10</v>
      </c>
      <c r="R328" s="29"/>
      <c r="S328" s="29" t="s">
        <v>3</v>
      </c>
      <c r="T328" s="29" t="s">
        <v>26</v>
      </c>
      <c r="U328" s="29" t="s">
        <v>27</v>
      </c>
    </row>
    <row r="329" ht="28.5" spans="1:21">
      <c r="A329" s="146">
        <v>2</v>
      </c>
      <c r="B329" s="146" t="s">
        <v>57</v>
      </c>
      <c r="C329" s="146" t="s">
        <v>396</v>
      </c>
      <c r="D329" s="146" t="s">
        <v>400</v>
      </c>
      <c r="E329" s="146" t="s">
        <v>401</v>
      </c>
      <c r="F329" s="146" t="s">
        <v>2823</v>
      </c>
      <c r="G329" s="146" t="s">
        <v>2824</v>
      </c>
      <c r="H329" s="146">
        <v>15</v>
      </c>
      <c r="I329" s="146" t="s">
        <v>2741</v>
      </c>
      <c r="J329" s="146">
        <v>50000</v>
      </c>
      <c r="K329" s="146" t="s">
        <v>402</v>
      </c>
      <c r="L329" s="30"/>
      <c r="M329" s="30"/>
      <c r="N329" s="30"/>
      <c r="O329" s="30"/>
      <c r="P329" s="158"/>
      <c r="Q329" s="29" t="s">
        <v>10</v>
      </c>
      <c r="R329" s="29"/>
      <c r="S329" s="29" t="s">
        <v>3</v>
      </c>
      <c r="T329" s="29" t="s">
        <v>26</v>
      </c>
      <c r="U329" s="29" t="s">
        <v>27</v>
      </c>
    </row>
    <row r="330" ht="15.75" spans="1:21">
      <c r="A330" s="146">
        <v>3</v>
      </c>
      <c r="B330" s="147" t="s">
        <v>57</v>
      </c>
      <c r="C330" s="147" t="s">
        <v>585</v>
      </c>
      <c r="D330" s="147" t="s">
        <v>586</v>
      </c>
      <c r="E330" s="147" t="s">
        <v>587</v>
      </c>
      <c r="F330" s="147" t="s">
        <v>3090</v>
      </c>
      <c r="G330" s="147" t="s">
        <v>3091</v>
      </c>
      <c r="H330" s="147">
        <v>10</v>
      </c>
      <c r="I330" s="146" t="s">
        <v>2741</v>
      </c>
      <c r="J330" s="159">
        <v>100000</v>
      </c>
      <c r="K330" s="147" t="s">
        <v>588</v>
      </c>
      <c r="L330" s="30"/>
      <c r="M330" s="30"/>
      <c r="N330" s="30"/>
      <c r="O330" s="30"/>
      <c r="P330" s="158"/>
      <c r="Q330" s="29" t="s">
        <v>10</v>
      </c>
      <c r="R330" s="29"/>
      <c r="S330" s="29" t="s">
        <v>3</v>
      </c>
      <c r="T330" s="29" t="s">
        <v>12</v>
      </c>
      <c r="U330" s="29" t="s">
        <v>15</v>
      </c>
    </row>
    <row r="331" ht="15.75" spans="1:21">
      <c r="A331" s="146">
        <v>4</v>
      </c>
      <c r="B331" s="147" t="s">
        <v>57</v>
      </c>
      <c r="C331" s="147" t="s">
        <v>585</v>
      </c>
      <c r="D331" s="147" t="s">
        <v>589</v>
      </c>
      <c r="E331" s="147" t="s">
        <v>590</v>
      </c>
      <c r="F331" s="147" t="s">
        <v>3090</v>
      </c>
      <c r="G331" s="147" t="s">
        <v>3091</v>
      </c>
      <c r="H331" s="147">
        <v>10</v>
      </c>
      <c r="I331" s="146" t="s">
        <v>2741</v>
      </c>
      <c r="J331" s="159">
        <v>100000</v>
      </c>
      <c r="K331" s="147" t="s">
        <v>588</v>
      </c>
      <c r="L331" s="30"/>
      <c r="M331" s="30"/>
      <c r="N331" s="30"/>
      <c r="O331" s="30"/>
      <c r="P331" s="158"/>
      <c r="Q331" s="29" t="s">
        <v>10</v>
      </c>
      <c r="R331" s="29"/>
      <c r="S331" s="29" t="s">
        <v>3</v>
      </c>
      <c r="T331" s="29" t="s">
        <v>12</v>
      </c>
      <c r="U331" s="29" t="s">
        <v>15</v>
      </c>
    </row>
    <row r="332" ht="99.75" spans="1:21">
      <c r="A332" s="148">
        <v>1</v>
      </c>
      <c r="B332" s="39" t="s">
        <v>57</v>
      </c>
      <c r="C332" s="39" t="s">
        <v>451</v>
      </c>
      <c r="D332" s="39" t="s">
        <v>458</v>
      </c>
      <c r="E332" s="39" t="s">
        <v>459</v>
      </c>
      <c r="F332" s="39" t="s">
        <v>3092</v>
      </c>
      <c r="G332" s="39" t="s">
        <v>3093</v>
      </c>
      <c r="H332" s="39" t="s">
        <v>2305</v>
      </c>
      <c r="I332" s="39" t="s">
        <v>2262</v>
      </c>
      <c r="J332" s="160">
        <v>2592</v>
      </c>
      <c r="K332" s="160" t="s">
        <v>460</v>
      </c>
      <c r="L332" s="30"/>
      <c r="M332" s="30"/>
      <c r="N332" s="30"/>
      <c r="O332" s="30"/>
      <c r="P332" s="158"/>
      <c r="Q332" s="29" t="s">
        <v>10</v>
      </c>
      <c r="R332" s="29"/>
      <c r="S332" s="29" t="s">
        <v>5</v>
      </c>
      <c r="T332" s="29" t="s">
        <v>38</v>
      </c>
      <c r="U332" s="29"/>
    </row>
    <row r="333" ht="99.75" spans="1:21">
      <c r="A333" s="148">
        <v>2</v>
      </c>
      <c r="B333" s="149" t="s">
        <v>57</v>
      </c>
      <c r="C333" s="150" t="s">
        <v>451</v>
      </c>
      <c r="D333" s="62" t="s">
        <v>471</v>
      </c>
      <c r="E333" s="62" t="s">
        <v>469</v>
      </c>
      <c r="F333" s="39" t="s">
        <v>3094</v>
      </c>
      <c r="G333" s="39" t="s">
        <v>3095</v>
      </c>
      <c r="H333" s="151">
        <v>2</v>
      </c>
      <c r="I333" s="39" t="s">
        <v>2262</v>
      </c>
      <c r="J333" s="39">
        <v>5950</v>
      </c>
      <c r="K333" s="39" t="s">
        <v>470</v>
      </c>
      <c r="L333" s="30"/>
      <c r="M333" s="30"/>
      <c r="N333" s="30"/>
      <c r="O333" s="30"/>
      <c r="P333" s="158"/>
      <c r="Q333" s="29" t="s">
        <v>10</v>
      </c>
      <c r="R333" s="29"/>
      <c r="S333" s="29" t="s">
        <v>5</v>
      </c>
      <c r="T333" s="112" t="s">
        <v>23</v>
      </c>
      <c r="U333" s="29" t="s">
        <v>24</v>
      </c>
    </row>
    <row r="334" ht="99.75" spans="1:21">
      <c r="A334" s="148">
        <v>3</v>
      </c>
      <c r="B334" s="149" t="s">
        <v>57</v>
      </c>
      <c r="C334" s="150" t="s">
        <v>451</v>
      </c>
      <c r="D334" s="62" t="s">
        <v>468</v>
      </c>
      <c r="E334" s="62" t="s">
        <v>469</v>
      </c>
      <c r="F334" s="39" t="s">
        <v>3096</v>
      </c>
      <c r="G334" s="39" t="s">
        <v>3095</v>
      </c>
      <c r="H334" s="151">
        <v>2</v>
      </c>
      <c r="I334" s="39" t="s">
        <v>2262</v>
      </c>
      <c r="J334" s="39">
        <v>5950</v>
      </c>
      <c r="K334" s="39" t="s">
        <v>470</v>
      </c>
      <c r="L334" s="30"/>
      <c r="M334" s="30"/>
      <c r="N334" s="30"/>
      <c r="O334" s="30"/>
      <c r="P334" s="158"/>
      <c r="Q334" s="29" t="s">
        <v>10</v>
      </c>
      <c r="R334" s="29"/>
      <c r="S334" s="29" t="s">
        <v>5</v>
      </c>
      <c r="T334" s="112" t="s">
        <v>23</v>
      </c>
      <c r="U334" s="29" t="s">
        <v>24</v>
      </c>
    </row>
    <row r="335" ht="94.5" spans="1:21">
      <c r="A335" s="148">
        <v>4</v>
      </c>
      <c r="B335" s="37" t="s">
        <v>57</v>
      </c>
      <c r="C335" s="152" t="s">
        <v>396</v>
      </c>
      <c r="D335" s="153" t="s">
        <v>409</v>
      </c>
      <c r="E335" s="153" t="s">
        <v>410</v>
      </c>
      <c r="F335" s="148" t="s">
        <v>3097</v>
      </c>
      <c r="G335" s="148" t="s">
        <v>3098</v>
      </c>
      <c r="H335" s="148">
        <v>0.05</v>
      </c>
      <c r="I335" s="39" t="s">
        <v>2262</v>
      </c>
      <c r="J335" s="161">
        <v>4500</v>
      </c>
      <c r="K335" s="161" t="s">
        <v>408</v>
      </c>
      <c r="L335" s="30"/>
      <c r="M335" s="30"/>
      <c r="N335" s="30"/>
      <c r="O335" s="30"/>
      <c r="P335" s="158"/>
      <c r="Q335" s="29" t="s">
        <v>10</v>
      </c>
      <c r="R335" s="29"/>
      <c r="S335" s="29" t="s">
        <v>5</v>
      </c>
      <c r="T335" s="29" t="s">
        <v>38</v>
      </c>
      <c r="U335" s="29"/>
    </row>
    <row r="336" ht="94.5" spans="1:21">
      <c r="A336" s="148">
        <v>5</v>
      </c>
      <c r="B336" s="37" t="s">
        <v>57</v>
      </c>
      <c r="C336" s="152" t="s">
        <v>396</v>
      </c>
      <c r="D336" s="153" t="s">
        <v>406</v>
      </c>
      <c r="E336" s="153" t="s">
        <v>407</v>
      </c>
      <c r="F336" s="148" t="s">
        <v>3099</v>
      </c>
      <c r="G336" s="148" t="s">
        <v>3100</v>
      </c>
      <c r="H336" s="154">
        <v>0.05</v>
      </c>
      <c r="I336" s="39" t="s">
        <v>2262</v>
      </c>
      <c r="J336" s="148">
        <v>5900</v>
      </c>
      <c r="K336" s="161" t="s">
        <v>408</v>
      </c>
      <c r="L336" s="30"/>
      <c r="M336" s="30"/>
      <c r="N336" s="30"/>
      <c r="O336" s="30"/>
      <c r="P336" s="158"/>
      <c r="Q336" s="29" t="s">
        <v>10</v>
      </c>
      <c r="R336" s="29"/>
      <c r="S336" s="29" t="s">
        <v>5</v>
      </c>
      <c r="T336" s="29" t="s">
        <v>38</v>
      </c>
      <c r="U336" s="29"/>
    </row>
    <row r="337" ht="126" spans="1:21">
      <c r="A337" s="148">
        <v>1</v>
      </c>
      <c r="B337" s="149" t="s">
        <v>57</v>
      </c>
      <c r="C337" s="148" t="s">
        <v>568</v>
      </c>
      <c r="D337" s="148" t="s">
        <v>578</v>
      </c>
      <c r="E337" s="148" t="s">
        <v>576</v>
      </c>
      <c r="F337" s="148" t="s">
        <v>3101</v>
      </c>
      <c r="G337" s="148" t="s">
        <v>3102</v>
      </c>
      <c r="H337" s="148">
        <v>12</v>
      </c>
      <c r="I337" s="148" t="s">
        <v>2148</v>
      </c>
      <c r="J337" s="148">
        <v>40000</v>
      </c>
      <c r="K337" s="148" t="s">
        <v>577</v>
      </c>
      <c r="L337" s="30"/>
      <c r="M337" s="30"/>
      <c r="N337" s="30"/>
      <c r="O337" s="30"/>
      <c r="P337" s="158"/>
      <c r="Q337" s="29" t="s">
        <v>10</v>
      </c>
      <c r="R337" s="29"/>
      <c r="S337" s="29" t="s">
        <v>5</v>
      </c>
      <c r="T337" s="112" t="s">
        <v>23</v>
      </c>
      <c r="U337" s="29" t="s">
        <v>24</v>
      </c>
    </row>
    <row r="338" ht="94.5" spans="1:21">
      <c r="A338" s="148">
        <v>2</v>
      </c>
      <c r="B338" s="37" t="s">
        <v>57</v>
      </c>
      <c r="C338" s="152" t="s">
        <v>423</v>
      </c>
      <c r="D338" s="153" t="s">
        <v>429</v>
      </c>
      <c r="E338" s="153" t="s">
        <v>430</v>
      </c>
      <c r="F338" s="148" t="s">
        <v>3103</v>
      </c>
      <c r="G338" s="148" t="s">
        <v>3104</v>
      </c>
      <c r="H338" s="148">
        <v>5</v>
      </c>
      <c r="I338" s="148" t="s">
        <v>2148</v>
      </c>
      <c r="J338" s="161">
        <v>40000</v>
      </c>
      <c r="K338" s="161" t="s">
        <v>428</v>
      </c>
      <c r="L338" s="30"/>
      <c r="M338" s="30"/>
      <c r="N338" s="30"/>
      <c r="O338" s="30"/>
      <c r="P338" s="158"/>
      <c r="Q338" s="29" t="s">
        <v>10</v>
      </c>
      <c r="R338" s="29"/>
      <c r="S338" s="29" t="s">
        <v>5</v>
      </c>
      <c r="T338" s="112" t="s">
        <v>23</v>
      </c>
      <c r="U338" s="29" t="s">
        <v>24</v>
      </c>
    </row>
    <row r="339" ht="114" spans="1:21">
      <c r="A339" s="148">
        <v>3</v>
      </c>
      <c r="B339" s="149" t="s">
        <v>57</v>
      </c>
      <c r="C339" s="150" t="s">
        <v>451</v>
      </c>
      <c r="D339" s="62" t="s">
        <v>472</v>
      </c>
      <c r="E339" s="62" t="s">
        <v>473</v>
      </c>
      <c r="F339" s="39" t="s">
        <v>3105</v>
      </c>
      <c r="G339" s="39" t="s">
        <v>3106</v>
      </c>
      <c r="H339" s="39">
        <v>10.5</v>
      </c>
      <c r="I339" s="148" t="s">
        <v>2148</v>
      </c>
      <c r="J339" s="160">
        <v>40000</v>
      </c>
      <c r="K339" s="160" t="s">
        <v>435</v>
      </c>
      <c r="L339" s="30"/>
      <c r="M339" s="30"/>
      <c r="N339" s="30"/>
      <c r="O339" s="30"/>
      <c r="P339" s="158"/>
      <c r="Q339" s="29" t="s">
        <v>10</v>
      </c>
      <c r="R339" s="29"/>
      <c r="S339" s="29" t="s">
        <v>5</v>
      </c>
      <c r="T339" s="112" t="s">
        <v>23</v>
      </c>
      <c r="U339" s="29" t="s">
        <v>24</v>
      </c>
    </row>
    <row r="340" ht="126" spans="1:21">
      <c r="A340" s="148">
        <v>4</v>
      </c>
      <c r="B340" s="149" t="s">
        <v>57</v>
      </c>
      <c r="C340" s="148" t="s">
        <v>568</v>
      </c>
      <c r="D340" s="148" t="s">
        <v>575</v>
      </c>
      <c r="E340" s="148" t="s">
        <v>576</v>
      </c>
      <c r="F340" s="148" t="s">
        <v>3107</v>
      </c>
      <c r="G340" s="148" t="s">
        <v>3102</v>
      </c>
      <c r="H340" s="148">
        <v>13</v>
      </c>
      <c r="I340" s="148" t="s">
        <v>2148</v>
      </c>
      <c r="J340" s="148">
        <v>40000</v>
      </c>
      <c r="K340" s="148" t="s">
        <v>577</v>
      </c>
      <c r="L340" s="30"/>
      <c r="M340" s="30"/>
      <c r="N340" s="30"/>
      <c r="O340" s="30"/>
      <c r="P340" s="158"/>
      <c r="Q340" s="29" t="s">
        <v>10</v>
      </c>
      <c r="R340" s="29"/>
      <c r="S340" s="29" t="s">
        <v>5</v>
      </c>
      <c r="T340" s="112" t="s">
        <v>23</v>
      </c>
      <c r="U340" s="29" t="s">
        <v>24</v>
      </c>
    </row>
    <row r="341" ht="114" spans="1:21">
      <c r="A341" s="148">
        <v>5</v>
      </c>
      <c r="B341" s="37" t="s">
        <v>57</v>
      </c>
      <c r="C341" s="152" t="s">
        <v>423</v>
      </c>
      <c r="D341" s="153" t="s">
        <v>433</v>
      </c>
      <c r="E341" s="153" t="s">
        <v>434</v>
      </c>
      <c r="F341" s="148" t="s">
        <v>3108</v>
      </c>
      <c r="G341" s="148" t="s">
        <v>3104</v>
      </c>
      <c r="H341" s="154">
        <v>5</v>
      </c>
      <c r="I341" s="148" t="s">
        <v>2148</v>
      </c>
      <c r="J341" s="161">
        <v>40000</v>
      </c>
      <c r="K341" s="160" t="s">
        <v>435</v>
      </c>
      <c r="L341" s="30"/>
      <c r="M341" s="30"/>
      <c r="N341" s="30"/>
      <c r="O341" s="30"/>
      <c r="P341" s="158"/>
      <c r="Q341" s="29" t="s">
        <v>10</v>
      </c>
      <c r="R341" s="29"/>
      <c r="S341" s="29" t="s">
        <v>5</v>
      </c>
      <c r="T341" s="112" t="s">
        <v>23</v>
      </c>
      <c r="U341" s="29" t="s">
        <v>24</v>
      </c>
    </row>
    <row r="342" ht="85.5" spans="1:21">
      <c r="A342" s="148">
        <v>6</v>
      </c>
      <c r="B342" s="149" t="s">
        <v>57</v>
      </c>
      <c r="C342" s="150" t="s">
        <v>451</v>
      </c>
      <c r="D342" s="62" t="s">
        <v>474</v>
      </c>
      <c r="E342" s="62" t="s">
        <v>475</v>
      </c>
      <c r="F342" s="39" t="s">
        <v>3109</v>
      </c>
      <c r="G342" s="39" t="s">
        <v>3106</v>
      </c>
      <c r="H342" s="39">
        <v>12.8</v>
      </c>
      <c r="I342" s="148" t="s">
        <v>2148</v>
      </c>
      <c r="J342" s="160">
        <v>40000</v>
      </c>
      <c r="K342" s="160" t="s">
        <v>428</v>
      </c>
      <c r="L342" s="30"/>
      <c r="M342" s="30"/>
      <c r="N342" s="30"/>
      <c r="O342" s="30"/>
      <c r="P342" s="158"/>
      <c r="Q342" s="29" t="s">
        <v>10</v>
      </c>
      <c r="R342" s="29"/>
      <c r="S342" s="29" t="s">
        <v>5</v>
      </c>
      <c r="T342" s="112" t="s">
        <v>23</v>
      </c>
      <c r="U342" s="29" t="s">
        <v>24</v>
      </c>
    </row>
    <row r="343" ht="114" spans="1:21">
      <c r="A343" s="148">
        <v>7</v>
      </c>
      <c r="B343" s="149" t="s">
        <v>57</v>
      </c>
      <c r="C343" s="150" t="s">
        <v>451</v>
      </c>
      <c r="D343" s="62" t="s">
        <v>3110</v>
      </c>
      <c r="E343" s="62" t="s">
        <v>3111</v>
      </c>
      <c r="F343" s="39" t="s">
        <v>3112</v>
      </c>
      <c r="G343" s="39" t="s">
        <v>3106</v>
      </c>
      <c r="H343" s="151">
        <v>11</v>
      </c>
      <c r="I343" s="148" t="s">
        <v>2148</v>
      </c>
      <c r="J343" s="39">
        <v>40000</v>
      </c>
      <c r="K343" s="160" t="s">
        <v>435</v>
      </c>
      <c r="L343" s="30"/>
      <c r="M343" s="30"/>
      <c r="N343" s="30"/>
      <c r="O343" s="30"/>
      <c r="P343" s="158"/>
      <c r="Q343" s="29" t="s">
        <v>10</v>
      </c>
      <c r="R343" s="29"/>
      <c r="S343" s="29" t="s">
        <v>5</v>
      </c>
      <c r="T343" s="112" t="s">
        <v>23</v>
      </c>
      <c r="U343" s="29" t="s">
        <v>24</v>
      </c>
    </row>
    <row r="344" ht="85.5" spans="1:21">
      <c r="A344" s="148">
        <v>8</v>
      </c>
      <c r="B344" s="149" t="s">
        <v>57</v>
      </c>
      <c r="C344" s="150" t="s">
        <v>451</v>
      </c>
      <c r="D344" s="62" t="s">
        <v>3113</v>
      </c>
      <c r="E344" s="62" t="s">
        <v>3114</v>
      </c>
      <c r="F344" s="39" t="s">
        <v>3115</v>
      </c>
      <c r="G344" s="39" t="s">
        <v>3106</v>
      </c>
      <c r="H344" s="39">
        <v>13</v>
      </c>
      <c r="I344" s="148" t="s">
        <v>2148</v>
      </c>
      <c r="J344" s="160">
        <v>40000</v>
      </c>
      <c r="K344" s="160" t="s">
        <v>428</v>
      </c>
      <c r="L344" s="30"/>
      <c r="M344" s="30"/>
      <c r="N344" s="30"/>
      <c r="O344" s="30"/>
      <c r="P344" s="158"/>
      <c r="Q344" s="29" t="s">
        <v>10</v>
      </c>
      <c r="R344" s="29"/>
      <c r="S344" s="29" t="s">
        <v>5</v>
      </c>
      <c r="T344" s="112" t="s">
        <v>23</v>
      </c>
      <c r="U344" s="29" t="s">
        <v>24</v>
      </c>
    </row>
    <row r="345" ht="94.5" spans="1:21">
      <c r="A345" s="148">
        <v>9</v>
      </c>
      <c r="B345" s="37" t="s">
        <v>57</v>
      </c>
      <c r="C345" s="152" t="s">
        <v>501</v>
      </c>
      <c r="D345" s="153" t="s">
        <v>520</v>
      </c>
      <c r="E345" s="153" t="s">
        <v>521</v>
      </c>
      <c r="F345" s="148" t="s">
        <v>3116</v>
      </c>
      <c r="G345" s="148" t="s">
        <v>3117</v>
      </c>
      <c r="H345" s="148">
        <v>7.5</v>
      </c>
      <c r="I345" s="148" t="s">
        <v>2148</v>
      </c>
      <c r="J345" s="161">
        <v>100000</v>
      </c>
      <c r="K345" s="161" t="s">
        <v>519</v>
      </c>
      <c r="L345" s="30"/>
      <c r="M345" s="30"/>
      <c r="N345" s="30"/>
      <c r="O345" s="30"/>
      <c r="P345" s="158"/>
      <c r="Q345" s="29" t="s">
        <v>10</v>
      </c>
      <c r="R345" s="29"/>
      <c r="S345" s="29" t="s">
        <v>5</v>
      </c>
      <c r="T345" s="29" t="s">
        <v>37</v>
      </c>
      <c r="U345" s="29"/>
    </row>
    <row r="346" ht="141.75" spans="1:21">
      <c r="A346" s="148">
        <v>10</v>
      </c>
      <c r="B346" s="37" t="s">
        <v>57</v>
      </c>
      <c r="C346" s="152" t="s">
        <v>501</v>
      </c>
      <c r="D346" s="153" t="s">
        <v>517</v>
      </c>
      <c r="E346" s="153" t="s">
        <v>518</v>
      </c>
      <c r="F346" s="148" t="s">
        <v>3118</v>
      </c>
      <c r="G346" s="148" t="s">
        <v>3119</v>
      </c>
      <c r="H346" s="154">
        <v>10</v>
      </c>
      <c r="I346" s="148" t="s">
        <v>2148</v>
      </c>
      <c r="J346" s="161">
        <v>100000</v>
      </c>
      <c r="K346" s="161" t="s">
        <v>519</v>
      </c>
      <c r="L346" s="30"/>
      <c r="M346" s="30"/>
      <c r="N346" s="30"/>
      <c r="O346" s="30"/>
      <c r="P346" s="158"/>
      <c r="Q346" s="29" t="s">
        <v>10</v>
      </c>
      <c r="R346" s="29"/>
      <c r="S346" s="29" t="s">
        <v>5</v>
      </c>
      <c r="T346" s="29" t="s">
        <v>37</v>
      </c>
      <c r="U346" s="29"/>
    </row>
    <row r="347" ht="110.25" spans="1:21">
      <c r="A347" s="148">
        <v>11</v>
      </c>
      <c r="B347" s="37" t="s">
        <v>57</v>
      </c>
      <c r="C347" s="152" t="s">
        <v>553</v>
      </c>
      <c r="D347" s="153" t="s">
        <v>559</v>
      </c>
      <c r="E347" s="153" t="s">
        <v>560</v>
      </c>
      <c r="F347" s="148" t="s">
        <v>3120</v>
      </c>
      <c r="G347" s="148" t="s">
        <v>3121</v>
      </c>
      <c r="H347" s="148">
        <v>25</v>
      </c>
      <c r="I347" s="148" t="s">
        <v>2148</v>
      </c>
      <c r="J347" s="161">
        <v>100000</v>
      </c>
      <c r="K347" s="161" t="s">
        <v>558</v>
      </c>
      <c r="L347" s="30"/>
      <c r="M347" s="30"/>
      <c r="N347" s="30"/>
      <c r="O347" s="30"/>
      <c r="P347" s="158"/>
      <c r="Q347" s="29" t="s">
        <v>10</v>
      </c>
      <c r="R347" s="29"/>
      <c r="S347" s="29" t="s">
        <v>5</v>
      </c>
      <c r="T347" s="29" t="s">
        <v>37</v>
      </c>
      <c r="U347" s="29"/>
    </row>
    <row r="348" ht="110.25" spans="1:21">
      <c r="A348" s="148">
        <v>12</v>
      </c>
      <c r="B348" s="37" t="s">
        <v>57</v>
      </c>
      <c r="C348" s="152" t="s">
        <v>553</v>
      </c>
      <c r="D348" s="153" t="s">
        <v>556</v>
      </c>
      <c r="E348" s="153" t="s">
        <v>557</v>
      </c>
      <c r="F348" s="148" t="s">
        <v>3122</v>
      </c>
      <c r="G348" s="155" t="s">
        <v>3121</v>
      </c>
      <c r="H348" s="154">
        <v>25</v>
      </c>
      <c r="I348" s="148" t="s">
        <v>2148</v>
      </c>
      <c r="J348" s="161">
        <v>100000</v>
      </c>
      <c r="K348" s="161" t="s">
        <v>558</v>
      </c>
      <c r="L348" s="30"/>
      <c r="M348" s="30"/>
      <c r="N348" s="30"/>
      <c r="O348" s="30"/>
      <c r="P348" s="158"/>
      <c r="Q348" s="29" t="s">
        <v>10</v>
      </c>
      <c r="R348" s="29"/>
      <c r="S348" s="29" t="s">
        <v>5</v>
      </c>
      <c r="T348" s="29" t="s">
        <v>37</v>
      </c>
      <c r="U348" s="29"/>
    </row>
    <row r="349" ht="128.25" spans="1:21">
      <c r="A349" s="148">
        <v>13</v>
      </c>
      <c r="B349" s="149" t="s">
        <v>57</v>
      </c>
      <c r="C349" s="156" t="s">
        <v>531</v>
      </c>
      <c r="D349" s="62" t="s">
        <v>2145</v>
      </c>
      <c r="E349" s="62" t="s">
        <v>533</v>
      </c>
      <c r="F349" s="39" t="s">
        <v>3123</v>
      </c>
      <c r="G349" s="39" t="s">
        <v>3124</v>
      </c>
      <c r="H349" s="39">
        <v>3</v>
      </c>
      <c r="I349" s="148" t="s">
        <v>2148</v>
      </c>
      <c r="J349" s="160">
        <v>25000</v>
      </c>
      <c r="K349" s="160" t="s">
        <v>534</v>
      </c>
      <c r="L349" s="30"/>
      <c r="M349" s="30"/>
      <c r="N349" s="30"/>
      <c r="O349" s="30"/>
      <c r="P349" s="158"/>
      <c r="Q349" s="29" t="s">
        <v>10</v>
      </c>
      <c r="R349" s="29"/>
      <c r="S349" s="29" t="s">
        <v>5</v>
      </c>
      <c r="T349" s="29" t="s">
        <v>12</v>
      </c>
      <c r="U349" s="29" t="s">
        <v>13</v>
      </c>
    </row>
    <row r="350" ht="128.25" spans="1:21">
      <c r="A350" s="148">
        <v>14</v>
      </c>
      <c r="B350" s="149" t="s">
        <v>57</v>
      </c>
      <c r="C350" s="156" t="s">
        <v>531</v>
      </c>
      <c r="D350" s="62" t="s">
        <v>532</v>
      </c>
      <c r="E350" s="62" t="s">
        <v>533</v>
      </c>
      <c r="F350" s="39" t="s">
        <v>3125</v>
      </c>
      <c r="G350" s="39" t="s">
        <v>3124</v>
      </c>
      <c r="H350" s="39">
        <v>3</v>
      </c>
      <c r="I350" s="148" t="s">
        <v>2148</v>
      </c>
      <c r="J350" s="160">
        <v>25000</v>
      </c>
      <c r="K350" s="160" t="s">
        <v>534</v>
      </c>
      <c r="L350" s="30"/>
      <c r="M350" s="30"/>
      <c r="N350" s="30"/>
      <c r="O350" s="30"/>
      <c r="P350" s="158"/>
      <c r="Q350" s="29" t="s">
        <v>10</v>
      </c>
      <c r="R350" s="29"/>
      <c r="S350" s="29" t="s">
        <v>5</v>
      </c>
      <c r="T350" s="29" t="s">
        <v>12</v>
      </c>
      <c r="U350" s="29" t="s">
        <v>13</v>
      </c>
    </row>
    <row r="351" ht="128.25" spans="1:21">
      <c r="A351" s="148">
        <v>15</v>
      </c>
      <c r="B351" s="149" t="s">
        <v>57</v>
      </c>
      <c r="C351" s="156" t="s">
        <v>531</v>
      </c>
      <c r="D351" s="62" t="s">
        <v>2179</v>
      </c>
      <c r="E351" s="62" t="s">
        <v>2176</v>
      </c>
      <c r="F351" s="39" t="s">
        <v>3126</v>
      </c>
      <c r="G351" s="39" t="s">
        <v>3124</v>
      </c>
      <c r="H351" s="39">
        <v>12</v>
      </c>
      <c r="I351" s="148" t="s">
        <v>2148</v>
      </c>
      <c r="J351" s="160">
        <v>25000</v>
      </c>
      <c r="K351" s="160" t="s">
        <v>534</v>
      </c>
      <c r="L351" s="30"/>
      <c r="M351" s="30"/>
      <c r="N351" s="30"/>
      <c r="O351" s="30"/>
      <c r="P351" s="158"/>
      <c r="Q351" s="29" t="s">
        <v>10</v>
      </c>
      <c r="R351" s="29"/>
      <c r="S351" s="29" t="s">
        <v>5</v>
      </c>
      <c r="T351" s="29" t="s">
        <v>12</v>
      </c>
      <c r="U351" s="29" t="s">
        <v>13</v>
      </c>
    </row>
    <row r="352" ht="128.25" spans="1:21">
      <c r="A352" s="148">
        <v>16</v>
      </c>
      <c r="B352" s="149" t="s">
        <v>57</v>
      </c>
      <c r="C352" s="156" t="s">
        <v>531</v>
      </c>
      <c r="D352" s="62" t="s">
        <v>2175</v>
      </c>
      <c r="E352" s="62" t="s">
        <v>2176</v>
      </c>
      <c r="F352" s="39" t="s">
        <v>3127</v>
      </c>
      <c r="G352" s="39" t="s">
        <v>3124</v>
      </c>
      <c r="H352" s="39">
        <v>12</v>
      </c>
      <c r="I352" s="148" t="s">
        <v>2148</v>
      </c>
      <c r="J352" s="160">
        <v>15000</v>
      </c>
      <c r="K352" s="160" t="s">
        <v>534</v>
      </c>
      <c r="L352" s="30"/>
      <c r="M352" s="30"/>
      <c r="N352" s="30"/>
      <c r="O352" s="30"/>
      <c r="P352" s="158"/>
      <c r="Q352" s="29" t="s">
        <v>10</v>
      </c>
      <c r="R352" s="29"/>
      <c r="S352" s="29" t="s">
        <v>5</v>
      </c>
      <c r="T352" s="29" t="s">
        <v>12</v>
      </c>
      <c r="U352" s="29" t="s">
        <v>13</v>
      </c>
    </row>
    <row r="353" ht="128.25" spans="1:21">
      <c r="A353" s="148">
        <v>17</v>
      </c>
      <c r="B353" s="149" t="s">
        <v>57</v>
      </c>
      <c r="C353" s="156" t="s">
        <v>531</v>
      </c>
      <c r="D353" s="62" t="s">
        <v>2155</v>
      </c>
      <c r="E353" s="62" t="s">
        <v>2156</v>
      </c>
      <c r="F353" s="39" t="s">
        <v>3128</v>
      </c>
      <c r="G353" s="39" t="s">
        <v>3124</v>
      </c>
      <c r="H353" s="39">
        <v>4</v>
      </c>
      <c r="I353" s="148" t="s">
        <v>2148</v>
      </c>
      <c r="J353" s="160">
        <v>25000</v>
      </c>
      <c r="K353" s="160" t="s">
        <v>534</v>
      </c>
      <c r="L353" s="30"/>
      <c r="M353" s="30"/>
      <c r="N353" s="30"/>
      <c r="O353" s="30"/>
      <c r="P353" s="158"/>
      <c r="Q353" s="29" t="s">
        <v>10</v>
      </c>
      <c r="R353" s="29"/>
      <c r="S353" s="29" t="s">
        <v>5</v>
      </c>
      <c r="T353" s="29" t="s">
        <v>12</v>
      </c>
      <c r="U353" s="29" t="s">
        <v>13</v>
      </c>
    </row>
    <row r="354" ht="128.25" spans="1:21">
      <c r="A354" s="148">
        <v>18</v>
      </c>
      <c r="B354" s="149" t="s">
        <v>57</v>
      </c>
      <c r="C354" s="156" t="s">
        <v>531</v>
      </c>
      <c r="D354" s="62" t="s">
        <v>2159</v>
      </c>
      <c r="E354" s="62" t="s">
        <v>2160</v>
      </c>
      <c r="F354" s="39" t="s">
        <v>3129</v>
      </c>
      <c r="G354" s="39" t="s">
        <v>3124</v>
      </c>
      <c r="H354" s="39">
        <v>4</v>
      </c>
      <c r="I354" s="148" t="s">
        <v>2148</v>
      </c>
      <c r="J354" s="160">
        <v>25000</v>
      </c>
      <c r="K354" s="160" t="s">
        <v>534</v>
      </c>
      <c r="L354" s="30"/>
      <c r="M354" s="30"/>
      <c r="N354" s="30"/>
      <c r="O354" s="30"/>
      <c r="P354" s="158"/>
      <c r="Q354" s="29" t="s">
        <v>10</v>
      </c>
      <c r="R354" s="29"/>
      <c r="S354" s="29" t="s">
        <v>5</v>
      </c>
      <c r="T354" s="29" t="s">
        <v>12</v>
      </c>
      <c r="U354" s="29" t="s">
        <v>13</v>
      </c>
    </row>
    <row r="355" ht="128.25" spans="1:21">
      <c r="A355" s="148">
        <v>19</v>
      </c>
      <c r="B355" s="149" t="s">
        <v>57</v>
      </c>
      <c r="C355" s="156" t="s">
        <v>531</v>
      </c>
      <c r="D355" s="62" t="s">
        <v>2165</v>
      </c>
      <c r="E355" s="62" t="s">
        <v>2166</v>
      </c>
      <c r="F355" s="39" t="s">
        <v>3130</v>
      </c>
      <c r="G355" s="39" t="s">
        <v>3124</v>
      </c>
      <c r="H355" s="39">
        <v>4</v>
      </c>
      <c r="I355" s="148" t="s">
        <v>2148</v>
      </c>
      <c r="J355" s="160">
        <v>25000</v>
      </c>
      <c r="K355" s="160" t="s">
        <v>534</v>
      </c>
      <c r="L355" s="30"/>
      <c r="M355" s="30"/>
      <c r="N355" s="30"/>
      <c r="O355" s="30"/>
      <c r="P355" s="158"/>
      <c r="Q355" s="29" t="s">
        <v>10</v>
      </c>
      <c r="R355" s="29"/>
      <c r="S355" s="29" t="s">
        <v>5</v>
      </c>
      <c r="T355" s="29" t="s">
        <v>12</v>
      </c>
      <c r="U355" s="29" t="s">
        <v>13</v>
      </c>
    </row>
    <row r="356" ht="128.25" spans="1:21">
      <c r="A356" s="148">
        <v>20</v>
      </c>
      <c r="B356" s="149" t="s">
        <v>57</v>
      </c>
      <c r="C356" s="156" t="s">
        <v>531</v>
      </c>
      <c r="D356" s="62" t="s">
        <v>2169</v>
      </c>
      <c r="E356" s="62" t="s">
        <v>2170</v>
      </c>
      <c r="F356" s="39" t="s">
        <v>3131</v>
      </c>
      <c r="G356" s="39" t="s">
        <v>3124</v>
      </c>
      <c r="H356" s="39">
        <v>4</v>
      </c>
      <c r="I356" s="148" t="s">
        <v>2148</v>
      </c>
      <c r="J356" s="160">
        <v>25000</v>
      </c>
      <c r="K356" s="160" t="s">
        <v>534</v>
      </c>
      <c r="L356" s="30"/>
      <c r="M356" s="30"/>
      <c r="N356" s="30"/>
      <c r="O356" s="30"/>
      <c r="P356" s="158"/>
      <c r="Q356" s="29" t="s">
        <v>10</v>
      </c>
      <c r="R356" s="29"/>
      <c r="S356" s="29" t="s">
        <v>5</v>
      </c>
      <c r="T356" s="29" t="s">
        <v>12</v>
      </c>
      <c r="U356" s="29" t="s">
        <v>13</v>
      </c>
    </row>
    <row r="357" ht="128.25" spans="1:21">
      <c r="A357" s="148">
        <v>21</v>
      </c>
      <c r="B357" s="149" t="s">
        <v>57</v>
      </c>
      <c r="C357" s="156" t="s">
        <v>531</v>
      </c>
      <c r="D357" s="62" t="s">
        <v>535</v>
      </c>
      <c r="E357" s="62" t="s">
        <v>536</v>
      </c>
      <c r="F357" s="39" t="s">
        <v>3132</v>
      </c>
      <c r="G357" s="39" t="s">
        <v>3124</v>
      </c>
      <c r="H357" s="39">
        <v>4</v>
      </c>
      <c r="I357" s="148" t="s">
        <v>2148</v>
      </c>
      <c r="J357" s="160">
        <v>25000</v>
      </c>
      <c r="K357" s="160" t="s">
        <v>534</v>
      </c>
      <c r="L357" s="30"/>
      <c r="M357" s="30"/>
      <c r="N357" s="30"/>
      <c r="O357" s="30"/>
      <c r="P357" s="158"/>
      <c r="Q357" s="29" t="s">
        <v>10</v>
      </c>
      <c r="R357" s="29"/>
      <c r="S357" s="29" t="s">
        <v>5</v>
      </c>
      <c r="T357" s="29" t="s">
        <v>12</v>
      </c>
      <c r="U357" s="29" t="s">
        <v>13</v>
      </c>
    </row>
    <row r="358" ht="128.25" spans="1:21">
      <c r="A358" s="148">
        <v>22</v>
      </c>
      <c r="B358" s="149" t="s">
        <v>57</v>
      </c>
      <c r="C358" s="156" t="s">
        <v>531</v>
      </c>
      <c r="D358" s="62" t="s">
        <v>537</v>
      </c>
      <c r="E358" s="62" t="s">
        <v>538</v>
      </c>
      <c r="F358" s="39" t="s">
        <v>3133</v>
      </c>
      <c r="G358" s="39" t="s">
        <v>3134</v>
      </c>
      <c r="H358" s="39">
        <v>6</v>
      </c>
      <c r="I358" s="148" t="s">
        <v>2148</v>
      </c>
      <c r="J358" s="160">
        <v>25000</v>
      </c>
      <c r="K358" s="160" t="s">
        <v>534</v>
      </c>
      <c r="L358" s="30"/>
      <c r="M358" s="30"/>
      <c r="N358" s="30"/>
      <c r="O358" s="30"/>
      <c r="P358" s="158"/>
      <c r="Q358" s="29" t="s">
        <v>10</v>
      </c>
      <c r="R358" s="29"/>
      <c r="S358" s="29" t="s">
        <v>5</v>
      </c>
      <c r="T358" s="29" t="s">
        <v>12</v>
      </c>
      <c r="U358" s="29" t="s">
        <v>13</v>
      </c>
    </row>
    <row r="359" ht="72" spans="1:21">
      <c r="A359" s="24"/>
      <c r="B359" s="8" t="s">
        <v>57</v>
      </c>
      <c r="C359" s="8" t="s">
        <v>3135</v>
      </c>
      <c r="D359" s="8" t="s">
        <v>3136</v>
      </c>
      <c r="E359" s="8" t="s">
        <v>3137</v>
      </c>
      <c r="F359" s="8" t="s">
        <v>3138</v>
      </c>
      <c r="G359" s="8" t="s">
        <v>3139</v>
      </c>
      <c r="H359" s="8">
        <v>10</v>
      </c>
      <c r="I359" s="8" t="s">
        <v>2741</v>
      </c>
      <c r="J359" s="8">
        <v>100000</v>
      </c>
      <c r="K359" s="8" t="s">
        <v>1426</v>
      </c>
      <c r="L359" s="15">
        <v>45473</v>
      </c>
      <c r="M359" s="24"/>
      <c r="N359" s="24"/>
      <c r="O359" s="24"/>
      <c r="P359" s="162"/>
      <c r="Q359" s="25" t="s">
        <v>11</v>
      </c>
      <c r="R359" s="25"/>
      <c r="S359" s="25" t="s">
        <v>3</v>
      </c>
      <c r="T359" s="25" t="s">
        <v>50</v>
      </c>
      <c r="U359" s="25"/>
    </row>
  </sheetData>
  <conditionalFormatting sqref="D1">
    <cfRule type="duplicateValues" dxfId="0" priority="7"/>
  </conditionalFormatting>
  <conditionalFormatting sqref="D2:D158">
    <cfRule type="duplicateValues" dxfId="0" priority="5"/>
  </conditionalFormatting>
  <conditionalFormatting sqref="D159:D196">
    <cfRule type="duplicateValues" dxfId="0" priority="4"/>
  </conditionalFormatting>
  <conditionalFormatting sqref="D221:D247">
    <cfRule type="duplicateValues" dxfId="0" priority="2"/>
  </conditionalFormatting>
  <conditionalFormatting sqref="D248:D300">
    <cfRule type="duplicateValues" dxfId="0" priority="1"/>
  </conditionalFormatting>
  <conditionalFormatting sqref="P2:P220">
    <cfRule type="duplicateValues" dxfId="0" priority="6"/>
  </conditionalFormatting>
  <conditionalFormatting sqref="P221:P327">
    <cfRule type="duplicateValues" dxfId="0" priority="3"/>
  </conditionalFormatting>
  <conditionalFormatting sqref="P1 P328:P359">
    <cfRule type="duplicateValues" dxfId="0" priority="8"/>
  </conditionalFormatting>
  <hyperlinks>
    <hyperlink ref="O259" r:id="rId1" display="https://rep.dpv-jx.org.cn/plugin/shangbaof/guanli/main.php?dituxm=239101267266410"/>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15"/>
  <sheetViews>
    <sheetView workbookViewId="0">
      <selection activeCell="A4" sqref="A4:E4"/>
    </sheetView>
  </sheetViews>
  <sheetFormatPr defaultColWidth="9.14166666666667" defaultRowHeight="14.25" outlineLevelCol="4"/>
  <cols>
    <col min="1" max="1" width="26.2833333333333"/>
    <col min="2" max="4" width="11.575"/>
    <col min="5" max="5" width="8.575"/>
  </cols>
  <sheetData>
    <row r="3" spans="1:2">
      <c r="A3" t="s">
        <v>0</v>
      </c>
      <c r="B3" t="s">
        <v>1904</v>
      </c>
    </row>
    <row r="4" spans="1:5">
      <c r="A4" t="s">
        <v>56</v>
      </c>
      <c r="B4" t="s">
        <v>1925</v>
      </c>
      <c r="C4" t="s">
        <v>1934</v>
      </c>
      <c r="D4" t="s">
        <v>1908</v>
      </c>
      <c r="E4" t="s">
        <v>7</v>
      </c>
    </row>
    <row r="5" spans="1:5">
      <c r="A5" t="s">
        <v>60</v>
      </c>
      <c r="D5">
        <v>790000</v>
      </c>
      <c r="E5">
        <v>790000</v>
      </c>
    </row>
    <row r="6" spans="1:5">
      <c r="A6" t="s">
        <v>57</v>
      </c>
      <c r="B6">
        <v>50000</v>
      </c>
      <c r="C6">
        <v>245750</v>
      </c>
      <c r="D6">
        <v>1057350</v>
      </c>
      <c r="E6">
        <v>1353100</v>
      </c>
    </row>
    <row r="7" spans="1:5">
      <c r="A7" t="s">
        <v>61</v>
      </c>
      <c r="B7">
        <v>250000</v>
      </c>
      <c r="C7">
        <v>50000</v>
      </c>
      <c r="D7">
        <v>368600</v>
      </c>
      <c r="E7">
        <v>668600</v>
      </c>
    </row>
    <row r="8" spans="1:5">
      <c r="A8" t="s">
        <v>67</v>
      </c>
      <c r="D8">
        <v>49000</v>
      </c>
      <c r="E8">
        <v>49000</v>
      </c>
    </row>
    <row r="9" spans="1:5">
      <c r="A9" t="s">
        <v>59</v>
      </c>
      <c r="C9">
        <v>50000</v>
      </c>
      <c r="D9">
        <v>441900</v>
      </c>
      <c r="E9">
        <v>491900</v>
      </c>
    </row>
    <row r="10" spans="1:5">
      <c r="A10" t="s">
        <v>62</v>
      </c>
      <c r="B10">
        <v>90000</v>
      </c>
      <c r="C10">
        <v>50000</v>
      </c>
      <c r="D10">
        <v>230000</v>
      </c>
      <c r="E10">
        <v>370000</v>
      </c>
    </row>
    <row r="11" spans="1:5">
      <c r="A11" t="s">
        <v>64</v>
      </c>
      <c r="C11">
        <v>290000</v>
      </c>
      <c r="D11">
        <v>480000</v>
      </c>
      <c r="E11">
        <v>770000</v>
      </c>
    </row>
    <row r="12" spans="1:5">
      <c r="A12" t="s">
        <v>58</v>
      </c>
      <c r="C12">
        <v>375000</v>
      </c>
      <c r="D12">
        <v>883750</v>
      </c>
      <c r="E12">
        <v>1258750</v>
      </c>
    </row>
    <row r="13" spans="1:5">
      <c r="A13" t="s">
        <v>65</v>
      </c>
      <c r="C13">
        <v>100000</v>
      </c>
      <c r="D13">
        <v>325000</v>
      </c>
      <c r="E13">
        <v>425000</v>
      </c>
    </row>
    <row r="14" spans="1:5">
      <c r="A14" t="s">
        <v>63</v>
      </c>
      <c r="D14">
        <v>646000</v>
      </c>
      <c r="E14">
        <v>646000</v>
      </c>
    </row>
    <row r="15" spans="1:5">
      <c r="A15" t="s">
        <v>7</v>
      </c>
      <c r="B15">
        <v>390000</v>
      </c>
      <c r="C15">
        <v>1160750</v>
      </c>
      <c r="D15">
        <v>5271600</v>
      </c>
      <c r="E15">
        <v>6822350</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workbookViewId="0">
      <pane xSplit="1" ySplit="1" topLeftCell="B83" activePane="bottomRight" state="frozen"/>
      <selection/>
      <selection pane="topRight"/>
      <selection pane="bottomLeft"/>
      <selection pane="bottomRight" activeCell="A4" sqref="A4:E4"/>
    </sheetView>
  </sheetViews>
  <sheetFormatPr defaultColWidth="9.125" defaultRowHeight="14.25"/>
  <cols>
    <col min="1" max="1" width="9.125" style="24" hidden="1" customWidth="1"/>
    <col min="2" max="2" width="6.375" style="25" customWidth="1"/>
    <col min="3" max="4" width="9.125" style="24" customWidth="1"/>
    <col min="5" max="5" width="34.25" style="24" customWidth="1"/>
    <col min="6" max="6" width="19" style="24" customWidth="1"/>
    <col min="7" max="7" width="10.8666666666667" style="26" customWidth="1"/>
    <col min="8" max="8" width="38.75" style="24" customWidth="1"/>
    <col min="9" max="9" width="16.075" style="26" customWidth="1"/>
    <col min="10" max="10" width="14.1416666666667" customWidth="1"/>
    <col min="11" max="11" width="28.2666666666667" style="24" customWidth="1"/>
    <col min="12" max="16353" width="9.125" customWidth="1"/>
  </cols>
  <sheetData>
    <row r="1" s="24" customFormat="1" ht="36" spans="1:11">
      <c r="A1" s="27" t="s">
        <v>1902</v>
      </c>
      <c r="B1" s="27" t="s">
        <v>69</v>
      </c>
      <c r="C1" s="27" t="s">
        <v>56</v>
      </c>
      <c r="D1" s="27" t="s">
        <v>70</v>
      </c>
      <c r="E1" s="27" t="s">
        <v>71</v>
      </c>
      <c r="F1" s="27" t="s">
        <v>72</v>
      </c>
      <c r="G1" s="28" t="s">
        <v>1903</v>
      </c>
      <c r="H1" s="27" t="s">
        <v>75</v>
      </c>
      <c r="I1" s="31" t="s">
        <v>1904</v>
      </c>
      <c r="J1" s="31" t="s">
        <v>1972</v>
      </c>
      <c r="K1" s="31" t="s">
        <v>1906</v>
      </c>
    </row>
    <row r="2" spans="2:11">
      <c r="B2" s="29">
        <v>1</v>
      </c>
      <c r="C2" s="30" t="s">
        <v>60</v>
      </c>
      <c r="D2" s="30" t="s">
        <v>86</v>
      </c>
      <c r="E2" s="30" t="s">
        <v>87</v>
      </c>
      <c r="F2" s="30" t="s">
        <v>88</v>
      </c>
      <c r="G2" s="29">
        <v>50000</v>
      </c>
      <c r="H2" s="30" t="s">
        <v>89</v>
      </c>
      <c r="I2" s="29" t="s">
        <v>1908</v>
      </c>
      <c r="J2" s="30"/>
      <c r="K2" s="30"/>
    </row>
    <row r="3" spans="2:11">
      <c r="B3" s="29">
        <v>2</v>
      </c>
      <c r="C3" s="30" t="s">
        <v>60</v>
      </c>
      <c r="D3" s="30" t="s">
        <v>94</v>
      </c>
      <c r="E3" s="30" t="s">
        <v>95</v>
      </c>
      <c r="F3" s="30" t="s">
        <v>96</v>
      </c>
      <c r="G3" s="29">
        <v>100000</v>
      </c>
      <c r="H3" s="30" t="s">
        <v>89</v>
      </c>
      <c r="I3" s="29" t="s">
        <v>1908</v>
      </c>
      <c r="J3" s="30"/>
      <c r="K3" s="30"/>
    </row>
    <row r="4" spans="2:11">
      <c r="B4" s="29">
        <v>3</v>
      </c>
      <c r="C4" s="30" t="s">
        <v>60</v>
      </c>
      <c r="D4" s="30" t="s">
        <v>94</v>
      </c>
      <c r="E4" s="30" t="s">
        <v>101</v>
      </c>
      <c r="F4" s="30" t="s">
        <v>102</v>
      </c>
      <c r="G4" s="29">
        <v>50000</v>
      </c>
      <c r="H4" s="30" t="s">
        <v>89</v>
      </c>
      <c r="I4" s="29" t="s">
        <v>1908</v>
      </c>
      <c r="J4" s="30"/>
      <c r="K4" s="30"/>
    </row>
    <row r="5" spans="2:11">
      <c r="B5" s="29">
        <v>4</v>
      </c>
      <c r="C5" s="30" t="s">
        <v>60</v>
      </c>
      <c r="D5" s="30" t="s">
        <v>94</v>
      </c>
      <c r="E5" s="30" t="s">
        <v>97</v>
      </c>
      <c r="F5" s="30" t="s">
        <v>98</v>
      </c>
      <c r="G5" s="29">
        <v>70000</v>
      </c>
      <c r="H5" s="30" t="s">
        <v>89</v>
      </c>
      <c r="I5" s="29" t="s">
        <v>1908</v>
      </c>
      <c r="J5" s="30"/>
      <c r="K5" s="30"/>
    </row>
    <row r="6" ht="28.5" spans="2:11">
      <c r="B6" s="29">
        <v>5</v>
      </c>
      <c r="C6" s="30" t="s">
        <v>60</v>
      </c>
      <c r="D6" s="30" t="s">
        <v>94</v>
      </c>
      <c r="E6" s="30" t="s">
        <v>116</v>
      </c>
      <c r="F6" s="30" t="s">
        <v>117</v>
      </c>
      <c r="G6" s="29">
        <v>60000</v>
      </c>
      <c r="H6" s="30" t="s">
        <v>118</v>
      </c>
      <c r="I6" s="29" t="s">
        <v>1908</v>
      </c>
      <c r="J6" s="30"/>
      <c r="K6" s="30"/>
    </row>
    <row r="7" ht="28.5" spans="2:11">
      <c r="B7" s="29">
        <v>6</v>
      </c>
      <c r="C7" s="30" t="s">
        <v>60</v>
      </c>
      <c r="D7" s="30" t="s">
        <v>94</v>
      </c>
      <c r="E7" s="30" t="s">
        <v>114</v>
      </c>
      <c r="F7" s="30" t="s">
        <v>115</v>
      </c>
      <c r="G7" s="29">
        <v>100000</v>
      </c>
      <c r="H7" s="30" t="s">
        <v>111</v>
      </c>
      <c r="I7" s="29" t="s">
        <v>1908</v>
      </c>
      <c r="J7" s="30"/>
      <c r="K7" s="30"/>
    </row>
    <row r="8" ht="28.5" spans="2:11">
      <c r="B8" s="29">
        <v>7</v>
      </c>
      <c r="C8" s="30" t="s">
        <v>61</v>
      </c>
      <c r="D8" s="30" t="s">
        <v>685</v>
      </c>
      <c r="E8" s="30" t="s">
        <v>688</v>
      </c>
      <c r="F8" s="30" t="s">
        <v>689</v>
      </c>
      <c r="G8" s="29">
        <v>60000</v>
      </c>
      <c r="H8" s="30" t="s">
        <v>684</v>
      </c>
      <c r="I8" s="29" t="s">
        <v>1908</v>
      </c>
      <c r="J8" s="30"/>
      <c r="K8" s="30"/>
    </row>
    <row r="9" ht="28.5" spans="2:11">
      <c r="B9" s="29">
        <v>8</v>
      </c>
      <c r="C9" s="30" t="s">
        <v>61</v>
      </c>
      <c r="D9" s="30" t="s">
        <v>685</v>
      </c>
      <c r="E9" s="30" t="s">
        <v>686</v>
      </c>
      <c r="F9" s="30" t="s">
        <v>687</v>
      </c>
      <c r="G9" s="29">
        <v>75000</v>
      </c>
      <c r="H9" s="30" t="s">
        <v>684</v>
      </c>
      <c r="I9" s="29" t="s">
        <v>1908</v>
      </c>
      <c r="J9" s="30"/>
      <c r="K9" s="30"/>
    </row>
    <row r="10" ht="28.5" spans="2:11">
      <c r="B10" s="29">
        <v>9</v>
      </c>
      <c r="C10" s="30" t="s">
        <v>61</v>
      </c>
      <c r="D10" s="30" t="s">
        <v>707</v>
      </c>
      <c r="E10" s="30" t="s">
        <v>708</v>
      </c>
      <c r="F10" s="30" t="s">
        <v>709</v>
      </c>
      <c r="G10" s="29">
        <v>48600</v>
      </c>
      <c r="H10" s="30" t="s">
        <v>710</v>
      </c>
      <c r="I10" s="29" t="s">
        <v>1908</v>
      </c>
      <c r="J10" s="30"/>
      <c r="K10" s="30"/>
    </row>
    <row r="11" ht="28.5" spans="2:11">
      <c r="B11" s="29">
        <v>10</v>
      </c>
      <c r="C11" s="30" t="s">
        <v>61</v>
      </c>
      <c r="D11" s="30" t="s">
        <v>707</v>
      </c>
      <c r="E11" s="30" t="s">
        <v>714</v>
      </c>
      <c r="F11" s="30" t="s">
        <v>715</v>
      </c>
      <c r="G11" s="29">
        <v>75000</v>
      </c>
      <c r="H11" s="30" t="s">
        <v>713</v>
      </c>
      <c r="I11" s="29" t="s">
        <v>1908</v>
      </c>
      <c r="J11" s="30"/>
      <c r="K11" s="30"/>
    </row>
    <row r="12" ht="42.75" spans="2:11">
      <c r="B12" s="29">
        <v>75</v>
      </c>
      <c r="C12" s="30" t="s">
        <v>61</v>
      </c>
      <c r="D12" s="30" t="s">
        <v>806</v>
      </c>
      <c r="E12" s="30" t="s">
        <v>809</v>
      </c>
      <c r="F12" s="30" t="s">
        <v>810</v>
      </c>
      <c r="G12" s="29">
        <v>60000</v>
      </c>
      <c r="H12" s="30" t="s">
        <v>811</v>
      </c>
      <c r="I12" s="29" t="s">
        <v>1908</v>
      </c>
      <c r="J12" s="30"/>
      <c r="K12" s="30"/>
    </row>
    <row r="13" spans="2:11">
      <c r="B13" s="29">
        <v>11</v>
      </c>
      <c r="C13" s="30" t="s">
        <v>61</v>
      </c>
      <c r="D13" s="30" t="s">
        <v>707</v>
      </c>
      <c r="E13" s="30" t="s">
        <v>711</v>
      </c>
      <c r="F13" s="30" t="s">
        <v>712</v>
      </c>
      <c r="G13" s="29">
        <v>50000</v>
      </c>
      <c r="H13" s="30" t="s">
        <v>713</v>
      </c>
      <c r="I13" s="29" t="s">
        <v>1908</v>
      </c>
      <c r="J13" s="30"/>
      <c r="K13" s="30"/>
    </row>
    <row r="14" ht="28.5" spans="2:11">
      <c r="B14" s="29">
        <v>12</v>
      </c>
      <c r="C14" s="30" t="s">
        <v>60</v>
      </c>
      <c r="D14" s="30" t="s">
        <v>94</v>
      </c>
      <c r="E14" s="30" t="s">
        <v>109</v>
      </c>
      <c r="F14" s="30" t="s">
        <v>110</v>
      </c>
      <c r="G14" s="29">
        <v>85000</v>
      </c>
      <c r="H14" s="30" t="s">
        <v>111</v>
      </c>
      <c r="I14" s="29" t="s">
        <v>1908</v>
      </c>
      <c r="J14" s="30"/>
      <c r="K14" s="30"/>
    </row>
    <row r="15" ht="28.5" spans="2:11">
      <c r="B15" s="29">
        <v>13</v>
      </c>
      <c r="C15" s="30" t="s">
        <v>60</v>
      </c>
      <c r="D15" s="30" t="s">
        <v>94</v>
      </c>
      <c r="E15" s="30" t="s">
        <v>112</v>
      </c>
      <c r="F15" s="30" t="s">
        <v>113</v>
      </c>
      <c r="G15" s="29">
        <v>75000</v>
      </c>
      <c r="H15" s="30" t="s">
        <v>111</v>
      </c>
      <c r="I15" s="29" t="s">
        <v>1908</v>
      </c>
      <c r="J15" s="30"/>
      <c r="K15" s="30"/>
    </row>
    <row r="16" ht="42.75" spans="2:11">
      <c r="B16" s="29">
        <v>74</v>
      </c>
      <c r="C16" s="30" t="s">
        <v>60</v>
      </c>
      <c r="D16" s="30" t="s">
        <v>247</v>
      </c>
      <c r="E16" s="30" t="s">
        <v>248</v>
      </c>
      <c r="F16" s="30" t="s">
        <v>249</v>
      </c>
      <c r="G16" s="29">
        <v>100000</v>
      </c>
      <c r="H16" s="30" t="s">
        <v>89</v>
      </c>
      <c r="I16" s="29" t="s">
        <v>1908</v>
      </c>
      <c r="J16" s="30"/>
      <c r="K16" s="30"/>
    </row>
    <row r="17" ht="28.5" spans="2:11">
      <c r="B17" s="29">
        <v>14</v>
      </c>
      <c r="C17" s="30" t="s">
        <v>60</v>
      </c>
      <c r="D17" s="30" t="s">
        <v>294</v>
      </c>
      <c r="E17" s="30" t="s">
        <v>295</v>
      </c>
      <c r="F17" s="30" t="s">
        <v>296</v>
      </c>
      <c r="G17" s="29">
        <v>100000</v>
      </c>
      <c r="H17" s="30" t="s">
        <v>297</v>
      </c>
      <c r="I17" s="29" t="s">
        <v>1908</v>
      </c>
      <c r="J17" s="30"/>
      <c r="K17" s="30"/>
    </row>
    <row r="18" spans="2:11">
      <c r="B18" s="29">
        <v>15</v>
      </c>
      <c r="C18" s="30" t="s">
        <v>57</v>
      </c>
      <c r="D18" s="30" t="s">
        <v>1909</v>
      </c>
      <c r="E18" s="30" t="s">
        <v>554</v>
      </c>
      <c r="F18" s="30" t="s">
        <v>555</v>
      </c>
      <c r="G18" s="29">
        <v>33600</v>
      </c>
      <c r="H18" s="30" t="s">
        <v>327</v>
      </c>
      <c r="I18" s="29" t="s">
        <v>1908</v>
      </c>
      <c r="J18" s="30"/>
      <c r="K18" s="30"/>
    </row>
    <row r="19" ht="28.5" spans="2:11">
      <c r="B19" s="29">
        <v>16</v>
      </c>
      <c r="C19" s="30" t="s">
        <v>57</v>
      </c>
      <c r="D19" s="30" t="s">
        <v>451</v>
      </c>
      <c r="E19" s="30" t="s">
        <v>455</v>
      </c>
      <c r="F19" s="30" t="s">
        <v>456</v>
      </c>
      <c r="G19" s="29">
        <v>70000</v>
      </c>
      <c r="H19" s="30" t="s">
        <v>457</v>
      </c>
      <c r="I19" s="29" t="s">
        <v>1908</v>
      </c>
      <c r="J19" s="30"/>
      <c r="K19" s="30"/>
    </row>
    <row r="20" spans="2:11">
      <c r="B20" s="29">
        <v>17</v>
      </c>
      <c r="C20" s="30" t="s">
        <v>57</v>
      </c>
      <c r="D20" s="30" t="s">
        <v>1910</v>
      </c>
      <c r="E20" s="30" t="s">
        <v>496</v>
      </c>
      <c r="F20" s="30" t="s">
        <v>497</v>
      </c>
      <c r="G20" s="29">
        <v>43750</v>
      </c>
      <c r="H20" s="30" t="s">
        <v>327</v>
      </c>
      <c r="I20" s="29" t="s">
        <v>1908</v>
      </c>
      <c r="J20" s="30"/>
      <c r="K20" s="30"/>
    </row>
    <row r="21" ht="57" spans="2:11">
      <c r="B21" s="29">
        <v>18</v>
      </c>
      <c r="C21" s="30" t="s">
        <v>59</v>
      </c>
      <c r="D21" s="30" t="s">
        <v>915</v>
      </c>
      <c r="E21" s="30" t="s">
        <v>919</v>
      </c>
      <c r="F21" s="30" t="s">
        <v>920</v>
      </c>
      <c r="G21" s="29">
        <v>46900</v>
      </c>
      <c r="H21" s="30" t="s">
        <v>918</v>
      </c>
      <c r="I21" s="29" t="s">
        <v>1908</v>
      </c>
      <c r="J21" s="30"/>
      <c r="K21" s="30"/>
    </row>
    <row r="22" spans="2:11">
      <c r="B22" s="29">
        <v>19</v>
      </c>
      <c r="C22" s="30" t="s">
        <v>59</v>
      </c>
      <c r="D22" s="30" t="s">
        <v>1093</v>
      </c>
      <c r="E22" s="30" t="s">
        <v>1911</v>
      </c>
      <c r="F22" s="30" t="s">
        <v>1912</v>
      </c>
      <c r="G22" s="29">
        <v>80000</v>
      </c>
      <c r="H22" s="30" t="s">
        <v>1110</v>
      </c>
      <c r="I22" s="29" t="s">
        <v>1908</v>
      </c>
      <c r="J22" s="30"/>
      <c r="K22" s="30"/>
    </row>
    <row r="23" ht="28.5" spans="2:11">
      <c r="B23" s="29">
        <v>20</v>
      </c>
      <c r="C23" s="30" t="s">
        <v>59</v>
      </c>
      <c r="D23" s="30" t="s">
        <v>1093</v>
      </c>
      <c r="E23" s="30" t="s">
        <v>1094</v>
      </c>
      <c r="F23" s="30" t="s">
        <v>1095</v>
      </c>
      <c r="G23" s="29">
        <v>50000</v>
      </c>
      <c r="H23" s="30" t="s">
        <v>1096</v>
      </c>
      <c r="I23" s="29" t="s">
        <v>1908</v>
      </c>
      <c r="J23" s="30"/>
      <c r="K23" s="30"/>
    </row>
    <row r="24" ht="28.5" spans="2:11">
      <c r="B24" s="29">
        <v>21</v>
      </c>
      <c r="C24" s="30" t="s">
        <v>59</v>
      </c>
      <c r="D24" s="30" t="s">
        <v>1046</v>
      </c>
      <c r="E24" s="30" t="s">
        <v>1053</v>
      </c>
      <c r="F24" s="30" t="s">
        <v>1054</v>
      </c>
      <c r="G24" s="29">
        <v>95000</v>
      </c>
      <c r="H24" s="30" t="s">
        <v>1055</v>
      </c>
      <c r="I24" s="29" t="s">
        <v>1908</v>
      </c>
      <c r="J24" s="30"/>
      <c r="K24" s="30"/>
    </row>
    <row r="25" ht="28.5" spans="2:11">
      <c r="B25" s="29">
        <v>79</v>
      </c>
      <c r="C25" s="30" t="s">
        <v>59</v>
      </c>
      <c r="D25" s="30" t="s">
        <v>1046</v>
      </c>
      <c r="E25" s="30" t="s">
        <v>1050</v>
      </c>
      <c r="F25" s="30" t="s">
        <v>1051</v>
      </c>
      <c r="G25" s="29">
        <v>100000</v>
      </c>
      <c r="H25" s="30" t="s">
        <v>1052</v>
      </c>
      <c r="I25" s="29" t="s">
        <v>1908</v>
      </c>
      <c r="J25" s="30"/>
      <c r="K25" s="30"/>
    </row>
    <row r="26" ht="85.5" spans="2:11">
      <c r="B26" s="29">
        <v>80</v>
      </c>
      <c r="C26" s="30" t="s">
        <v>59</v>
      </c>
      <c r="D26" s="30" t="s">
        <v>948</v>
      </c>
      <c r="E26" s="30" t="s">
        <v>954</v>
      </c>
      <c r="F26" s="30" t="s">
        <v>955</v>
      </c>
      <c r="G26" s="29">
        <v>45000</v>
      </c>
      <c r="H26" s="30" t="s">
        <v>956</v>
      </c>
      <c r="I26" s="29" t="s">
        <v>1908</v>
      </c>
      <c r="J26" s="30"/>
      <c r="K26" s="30"/>
    </row>
    <row r="27" ht="28.5" spans="2:11">
      <c r="B27" s="29">
        <v>22</v>
      </c>
      <c r="C27" s="30" t="s">
        <v>59</v>
      </c>
      <c r="D27" s="30" t="s">
        <v>1010</v>
      </c>
      <c r="E27" s="30" t="s">
        <v>1011</v>
      </c>
      <c r="F27" s="30" t="s">
        <v>1012</v>
      </c>
      <c r="G27" s="29">
        <v>25000</v>
      </c>
      <c r="H27" s="30" t="s">
        <v>1013</v>
      </c>
      <c r="I27" s="29" t="s">
        <v>1908</v>
      </c>
      <c r="J27" s="30"/>
      <c r="K27" s="30"/>
    </row>
    <row r="28" spans="2:11">
      <c r="B28" s="29">
        <v>23</v>
      </c>
      <c r="C28" s="30" t="s">
        <v>62</v>
      </c>
      <c r="D28" s="30" t="s">
        <v>1190</v>
      </c>
      <c r="E28" s="30" t="s">
        <v>1191</v>
      </c>
      <c r="F28" s="30" t="s">
        <v>1192</v>
      </c>
      <c r="G28" s="29">
        <v>75000</v>
      </c>
      <c r="H28" s="30" t="s">
        <v>1193</v>
      </c>
      <c r="I28" s="29" t="s">
        <v>1908</v>
      </c>
      <c r="J28" s="30"/>
      <c r="K28" s="30"/>
    </row>
    <row r="29" spans="2:11">
      <c r="B29" s="29">
        <v>24</v>
      </c>
      <c r="C29" s="30" t="s">
        <v>62</v>
      </c>
      <c r="D29" s="30" t="s">
        <v>1190</v>
      </c>
      <c r="E29" s="30" t="s">
        <v>1194</v>
      </c>
      <c r="F29" s="30" t="s">
        <v>1195</v>
      </c>
      <c r="G29" s="29">
        <v>75000</v>
      </c>
      <c r="H29" s="30" t="s">
        <v>1196</v>
      </c>
      <c r="I29" s="29" t="s">
        <v>1908</v>
      </c>
      <c r="J29" s="30"/>
      <c r="K29" s="30"/>
    </row>
    <row r="30" ht="28.5" spans="2:11">
      <c r="B30" s="29">
        <v>25</v>
      </c>
      <c r="C30" s="30" t="s">
        <v>62</v>
      </c>
      <c r="D30" s="30" t="s">
        <v>1241</v>
      </c>
      <c r="E30" s="30" t="s">
        <v>1245</v>
      </c>
      <c r="F30" s="30" t="s">
        <v>1246</v>
      </c>
      <c r="G30" s="29">
        <v>50000</v>
      </c>
      <c r="H30" s="30" t="s">
        <v>1244</v>
      </c>
      <c r="I30" s="29" t="s">
        <v>1908</v>
      </c>
      <c r="J30" s="30"/>
      <c r="K30" s="30"/>
    </row>
    <row r="31" ht="28.5" spans="2:11">
      <c r="B31" s="29">
        <v>26</v>
      </c>
      <c r="C31" s="30" t="s">
        <v>62</v>
      </c>
      <c r="D31" s="30" t="s">
        <v>1241</v>
      </c>
      <c r="E31" s="30" t="s">
        <v>1242</v>
      </c>
      <c r="F31" s="30" t="s">
        <v>1243</v>
      </c>
      <c r="G31" s="29">
        <v>30000</v>
      </c>
      <c r="H31" s="30" t="s">
        <v>1244</v>
      </c>
      <c r="I31" s="29" t="s">
        <v>1908</v>
      </c>
      <c r="J31" s="30"/>
      <c r="K31" s="30"/>
    </row>
    <row r="32" ht="28.5" spans="2:11">
      <c r="B32" s="29">
        <v>27</v>
      </c>
      <c r="C32" s="30" t="s">
        <v>57</v>
      </c>
      <c r="D32" s="30" t="s">
        <v>1910</v>
      </c>
      <c r="E32" s="30" t="s">
        <v>493</v>
      </c>
      <c r="F32" s="30" t="s">
        <v>494</v>
      </c>
      <c r="G32" s="29">
        <v>50000</v>
      </c>
      <c r="H32" s="30" t="s">
        <v>495</v>
      </c>
      <c r="I32" s="29" t="s">
        <v>1908</v>
      </c>
      <c r="J32" s="30"/>
      <c r="K32" s="30"/>
    </row>
    <row r="33" ht="28.5" spans="2:11">
      <c r="B33" s="29">
        <v>28</v>
      </c>
      <c r="C33" s="30" t="s">
        <v>57</v>
      </c>
      <c r="D33" s="30" t="s">
        <v>1915</v>
      </c>
      <c r="E33" s="30" t="s">
        <v>504</v>
      </c>
      <c r="F33" s="30" t="s">
        <v>505</v>
      </c>
      <c r="G33" s="29">
        <v>50000</v>
      </c>
      <c r="H33" s="30" t="s">
        <v>495</v>
      </c>
      <c r="I33" s="29" t="s">
        <v>1908</v>
      </c>
      <c r="J33" s="30"/>
      <c r="K33" s="30"/>
    </row>
    <row r="34" ht="28.5" spans="2:11">
      <c r="B34" s="29">
        <v>29</v>
      </c>
      <c r="C34" s="30" t="s">
        <v>57</v>
      </c>
      <c r="D34" s="30" t="s">
        <v>1915</v>
      </c>
      <c r="E34" s="30" t="s">
        <v>506</v>
      </c>
      <c r="F34" s="30" t="s">
        <v>507</v>
      </c>
      <c r="G34" s="29">
        <v>45000</v>
      </c>
      <c r="H34" s="30" t="s">
        <v>495</v>
      </c>
      <c r="I34" s="29" t="s">
        <v>1908</v>
      </c>
      <c r="J34" s="30"/>
      <c r="K34" s="30"/>
    </row>
    <row r="35" ht="28.5" spans="2:11">
      <c r="B35" s="29">
        <v>30</v>
      </c>
      <c r="C35" s="30" t="s">
        <v>57</v>
      </c>
      <c r="D35" s="30" t="s">
        <v>501</v>
      </c>
      <c r="E35" s="30" t="s">
        <v>502</v>
      </c>
      <c r="F35" s="30" t="s">
        <v>503</v>
      </c>
      <c r="G35" s="29">
        <v>100000</v>
      </c>
      <c r="H35" s="30" t="s">
        <v>317</v>
      </c>
      <c r="I35" s="29" t="s">
        <v>1908</v>
      </c>
      <c r="J35" s="30"/>
      <c r="K35" s="30"/>
    </row>
    <row r="36" ht="28.5" spans="2:11">
      <c r="B36" s="29">
        <v>31</v>
      </c>
      <c r="C36" s="30" t="s">
        <v>64</v>
      </c>
      <c r="D36" s="30" t="s">
        <v>1376</v>
      </c>
      <c r="E36" s="30" t="s">
        <v>1379</v>
      </c>
      <c r="F36" s="30" t="s">
        <v>1380</v>
      </c>
      <c r="G36" s="29">
        <v>100000</v>
      </c>
      <c r="H36" s="30" t="s">
        <v>785</v>
      </c>
      <c r="I36" s="29" t="s">
        <v>1908</v>
      </c>
      <c r="J36" s="30"/>
      <c r="K36" s="30"/>
    </row>
    <row r="37" spans="2:11">
      <c r="B37" s="29">
        <v>32</v>
      </c>
      <c r="C37" s="30" t="s">
        <v>64</v>
      </c>
      <c r="D37" s="30" t="s">
        <v>1376</v>
      </c>
      <c r="E37" s="30" t="s">
        <v>1377</v>
      </c>
      <c r="F37" s="30" t="s">
        <v>1378</v>
      </c>
      <c r="G37" s="29">
        <v>100000</v>
      </c>
      <c r="H37" s="30" t="s">
        <v>785</v>
      </c>
      <c r="I37" s="29" t="s">
        <v>1908</v>
      </c>
      <c r="J37" s="30"/>
      <c r="K37" s="30"/>
    </row>
    <row r="38" ht="28.5" spans="2:11">
      <c r="B38" s="29">
        <v>33</v>
      </c>
      <c r="C38" s="30" t="s">
        <v>64</v>
      </c>
      <c r="D38" s="30" t="s">
        <v>1376</v>
      </c>
      <c r="E38" s="30" t="s">
        <v>1381</v>
      </c>
      <c r="F38" s="30" t="s">
        <v>1382</v>
      </c>
      <c r="G38" s="29">
        <v>200000</v>
      </c>
      <c r="H38" s="30" t="s">
        <v>79</v>
      </c>
      <c r="I38" s="29" t="s">
        <v>1908</v>
      </c>
      <c r="J38" s="30"/>
      <c r="K38" s="30"/>
    </row>
    <row r="39" spans="2:11">
      <c r="B39" s="29">
        <v>34</v>
      </c>
      <c r="C39" s="30" t="s">
        <v>64</v>
      </c>
      <c r="D39" s="30" t="s">
        <v>1916</v>
      </c>
      <c r="E39" s="30" t="s">
        <v>1335</v>
      </c>
      <c r="F39" s="30" t="s">
        <v>1336</v>
      </c>
      <c r="G39" s="29">
        <v>80000</v>
      </c>
      <c r="H39" s="30" t="s">
        <v>454</v>
      </c>
      <c r="I39" s="29" t="s">
        <v>1908</v>
      </c>
      <c r="J39" s="30"/>
      <c r="K39" s="30"/>
    </row>
    <row r="40" spans="2:11">
      <c r="B40" s="29">
        <v>35</v>
      </c>
      <c r="C40" s="30" t="s">
        <v>58</v>
      </c>
      <c r="D40" s="30" t="s">
        <v>1400</v>
      </c>
      <c r="E40" s="30" t="s">
        <v>1404</v>
      </c>
      <c r="F40" s="30" t="s">
        <v>1405</v>
      </c>
      <c r="G40" s="29">
        <v>43750</v>
      </c>
      <c r="H40" s="30" t="s">
        <v>164</v>
      </c>
      <c r="I40" s="29" t="s">
        <v>1908</v>
      </c>
      <c r="J40" s="30"/>
      <c r="K40" s="30"/>
    </row>
    <row r="41" ht="28.5" spans="2:11">
      <c r="B41" s="29">
        <v>36</v>
      </c>
      <c r="C41" s="30" t="s">
        <v>58</v>
      </c>
      <c r="D41" s="30" t="s">
        <v>1432</v>
      </c>
      <c r="E41" s="30" t="s">
        <v>1443</v>
      </c>
      <c r="F41" s="30" t="s">
        <v>1444</v>
      </c>
      <c r="G41" s="29">
        <v>100000</v>
      </c>
      <c r="H41" s="30" t="s">
        <v>1445</v>
      </c>
      <c r="I41" s="29" t="s">
        <v>1908</v>
      </c>
      <c r="J41" s="30"/>
      <c r="K41" s="30"/>
    </row>
    <row r="42" ht="28.5" spans="2:11">
      <c r="B42" s="29">
        <v>37</v>
      </c>
      <c r="C42" s="30" t="s">
        <v>58</v>
      </c>
      <c r="D42" s="30" t="s">
        <v>1432</v>
      </c>
      <c r="E42" s="30" t="s">
        <v>1446</v>
      </c>
      <c r="F42" s="30" t="s">
        <v>1447</v>
      </c>
      <c r="G42" s="29">
        <v>100000</v>
      </c>
      <c r="H42" s="30" t="s">
        <v>1445</v>
      </c>
      <c r="I42" s="29" t="s">
        <v>1908</v>
      </c>
      <c r="J42" s="30"/>
      <c r="K42" s="30"/>
    </row>
    <row r="43" ht="28.5" spans="2:11">
      <c r="B43" s="29">
        <v>38</v>
      </c>
      <c r="C43" s="30" t="s">
        <v>58</v>
      </c>
      <c r="D43" s="30" t="s">
        <v>1432</v>
      </c>
      <c r="E43" s="30" t="s">
        <v>1448</v>
      </c>
      <c r="F43" s="30" t="s">
        <v>1449</v>
      </c>
      <c r="G43" s="29">
        <v>50000</v>
      </c>
      <c r="H43" s="30" t="s">
        <v>1445</v>
      </c>
      <c r="I43" s="29" t="s">
        <v>1908</v>
      </c>
      <c r="J43" s="30"/>
      <c r="K43" s="30"/>
    </row>
    <row r="44" ht="28.5" spans="2:11">
      <c r="B44" s="29">
        <v>39</v>
      </c>
      <c r="C44" s="30" t="s">
        <v>58</v>
      </c>
      <c r="D44" s="30" t="s">
        <v>1515</v>
      </c>
      <c r="E44" s="30" t="s">
        <v>1523</v>
      </c>
      <c r="F44" s="30" t="s">
        <v>1524</v>
      </c>
      <c r="G44" s="29">
        <v>100000</v>
      </c>
      <c r="H44" s="30" t="s">
        <v>1525</v>
      </c>
      <c r="I44" s="29" t="s">
        <v>1908</v>
      </c>
      <c r="J44" s="30"/>
      <c r="K44" s="30"/>
    </row>
    <row r="45" ht="28.5" spans="2:11">
      <c r="B45" s="29">
        <v>40</v>
      </c>
      <c r="C45" s="30" t="s">
        <v>58</v>
      </c>
      <c r="D45" s="30" t="s">
        <v>1515</v>
      </c>
      <c r="E45" s="30" t="s">
        <v>1526</v>
      </c>
      <c r="F45" s="30" t="s">
        <v>1527</v>
      </c>
      <c r="G45" s="29">
        <v>50000</v>
      </c>
      <c r="H45" s="30" t="s">
        <v>1525</v>
      </c>
      <c r="I45" s="29" t="s">
        <v>1908</v>
      </c>
      <c r="J45" s="30"/>
      <c r="K45" s="30"/>
    </row>
    <row r="46" ht="28.5" spans="2:11">
      <c r="B46" s="29">
        <v>41</v>
      </c>
      <c r="C46" s="30" t="s">
        <v>58</v>
      </c>
      <c r="D46" s="30" t="s">
        <v>1501</v>
      </c>
      <c r="E46" s="30" t="s">
        <v>1507</v>
      </c>
      <c r="F46" s="30" t="s">
        <v>1508</v>
      </c>
      <c r="G46" s="29">
        <v>30000</v>
      </c>
      <c r="H46" s="30" t="s">
        <v>1506</v>
      </c>
      <c r="I46" s="29" t="s">
        <v>1908</v>
      </c>
      <c r="J46" s="30"/>
      <c r="K46" s="30"/>
    </row>
    <row r="47" ht="28.5" spans="2:11">
      <c r="B47" s="29">
        <v>42</v>
      </c>
      <c r="C47" s="30" t="s">
        <v>58</v>
      </c>
      <c r="D47" s="30" t="s">
        <v>1501</v>
      </c>
      <c r="E47" s="30" t="s">
        <v>1504</v>
      </c>
      <c r="F47" s="30" t="s">
        <v>1505</v>
      </c>
      <c r="G47" s="29">
        <v>60000</v>
      </c>
      <c r="H47" s="30" t="s">
        <v>1506</v>
      </c>
      <c r="I47" s="29" t="s">
        <v>1908</v>
      </c>
      <c r="J47" s="30"/>
      <c r="K47" s="30"/>
    </row>
    <row r="48" spans="2:11">
      <c r="B48" s="29">
        <v>43</v>
      </c>
      <c r="C48" s="30" t="s">
        <v>58</v>
      </c>
      <c r="D48" s="30" t="s">
        <v>1501</v>
      </c>
      <c r="E48" s="30" t="s">
        <v>1502</v>
      </c>
      <c r="F48" s="30" t="s">
        <v>1503</v>
      </c>
      <c r="G48" s="29">
        <v>150000</v>
      </c>
      <c r="H48" s="30" t="s">
        <v>327</v>
      </c>
      <c r="I48" s="29" t="s">
        <v>1908</v>
      </c>
      <c r="J48" s="30"/>
      <c r="K48" s="30"/>
    </row>
    <row r="49" spans="2:11">
      <c r="B49" s="29">
        <v>44</v>
      </c>
      <c r="C49" s="30" t="s">
        <v>57</v>
      </c>
      <c r="D49" s="30" t="s">
        <v>549</v>
      </c>
      <c r="E49" s="30" t="s">
        <v>550</v>
      </c>
      <c r="F49" s="30" t="s">
        <v>551</v>
      </c>
      <c r="G49" s="29">
        <v>50000</v>
      </c>
      <c r="H49" s="30" t="s">
        <v>552</v>
      </c>
      <c r="I49" s="29" t="s">
        <v>1908</v>
      </c>
      <c r="J49" s="30"/>
      <c r="K49" s="30"/>
    </row>
    <row r="50" ht="28.5" spans="2:11">
      <c r="B50" s="29">
        <v>45</v>
      </c>
      <c r="C50" s="30" t="s">
        <v>57</v>
      </c>
      <c r="D50" s="30" t="s">
        <v>377</v>
      </c>
      <c r="E50" s="30" t="s">
        <v>381</v>
      </c>
      <c r="F50" s="30" t="s">
        <v>382</v>
      </c>
      <c r="G50" s="29">
        <v>100000</v>
      </c>
      <c r="H50" s="30" t="s">
        <v>383</v>
      </c>
      <c r="I50" s="29" t="s">
        <v>1908</v>
      </c>
      <c r="J50" s="30"/>
      <c r="K50" s="30"/>
    </row>
    <row r="51" ht="42.75" spans="2:11">
      <c r="B51" s="29">
        <v>46</v>
      </c>
      <c r="C51" s="30" t="s">
        <v>57</v>
      </c>
      <c r="D51" s="30" t="s">
        <v>423</v>
      </c>
      <c r="E51" s="30" t="s">
        <v>424</v>
      </c>
      <c r="F51" s="30" t="s">
        <v>425</v>
      </c>
      <c r="G51" s="29">
        <v>100000</v>
      </c>
      <c r="H51" s="30" t="s">
        <v>372</v>
      </c>
      <c r="I51" s="29" t="s">
        <v>1908</v>
      </c>
      <c r="J51" s="30"/>
      <c r="K51" s="30"/>
    </row>
    <row r="52" ht="28.5" spans="2:11">
      <c r="B52" s="29">
        <v>84</v>
      </c>
      <c r="C52" s="30" t="s">
        <v>57</v>
      </c>
      <c r="D52" s="30" t="s">
        <v>439</v>
      </c>
      <c r="E52" s="30" t="s">
        <v>447</v>
      </c>
      <c r="F52" s="30" t="s">
        <v>448</v>
      </c>
      <c r="G52" s="29">
        <v>65000</v>
      </c>
      <c r="H52" s="30" t="s">
        <v>239</v>
      </c>
      <c r="I52" s="29" t="s">
        <v>1908</v>
      </c>
      <c r="J52" s="30"/>
      <c r="K52" s="30"/>
    </row>
    <row r="53" spans="2:11">
      <c r="B53" s="29">
        <v>83</v>
      </c>
      <c r="C53" s="30" t="s">
        <v>57</v>
      </c>
      <c r="D53" s="30" t="s">
        <v>439</v>
      </c>
      <c r="E53" s="30" t="s">
        <v>443</v>
      </c>
      <c r="F53" s="30" t="s">
        <v>444</v>
      </c>
      <c r="G53" s="29">
        <v>90000</v>
      </c>
      <c r="H53" s="30" t="s">
        <v>239</v>
      </c>
      <c r="I53" s="29" t="s">
        <v>1908</v>
      </c>
      <c r="J53" s="30"/>
      <c r="K53" s="30"/>
    </row>
    <row r="54" spans="2:11">
      <c r="B54" s="29">
        <v>85</v>
      </c>
      <c r="C54" s="30" t="s">
        <v>57</v>
      </c>
      <c r="D54" s="30" t="s">
        <v>439</v>
      </c>
      <c r="E54" s="30" t="s">
        <v>449</v>
      </c>
      <c r="F54" s="30" t="s">
        <v>450</v>
      </c>
      <c r="G54" s="29">
        <v>60000</v>
      </c>
      <c r="H54" s="30" t="s">
        <v>239</v>
      </c>
      <c r="I54" s="29" t="s">
        <v>1908</v>
      </c>
      <c r="J54" s="30"/>
      <c r="K54" s="30"/>
    </row>
    <row r="55" ht="28.5" spans="2:11">
      <c r="B55" s="29">
        <v>47</v>
      </c>
      <c r="C55" s="30" t="s">
        <v>67</v>
      </c>
      <c r="D55" s="30" t="s">
        <v>827</v>
      </c>
      <c r="E55" s="30" t="s">
        <v>828</v>
      </c>
      <c r="F55" s="30" t="s">
        <v>829</v>
      </c>
      <c r="G55" s="29">
        <v>49000</v>
      </c>
      <c r="H55" s="30" t="s">
        <v>830</v>
      </c>
      <c r="I55" s="29" t="s">
        <v>1908</v>
      </c>
      <c r="J55" s="30"/>
      <c r="K55" s="30"/>
    </row>
    <row r="56" ht="128.25" spans="2:11">
      <c r="B56" s="29">
        <v>48</v>
      </c>
      <c r="C56" s="30" t="s">
        <v>65</v>
      </c>
      <c r="D56" s="30" t="s">
        <v>1616</v>
      </c>
      <c r="E56" s="30" t="s">
        <v>1917</v>
      </c>
      <c r="F56" s="30" t="s">
        <v>1918</v>
      </c>
      <c r="G56" s="29">
        <v>145000</v>
      </c>
      <c r="H56" s="30" t="s">
        <v>1919</v>
      </c>
      <c r="I56" s="29" t="s">
        <v>1908</v>
      </c>
      <c r="J56" s="30"/>
      <c r="K56" s="30"/>
    </row>
    <row r="57" ht="42.75" spans="2:11">
      <c r="B57" s="29">
        <v>49</v>
      </c>
      <c r="C57" s="30" t="s">
        <v>58</v>
      </c>
      <c r="D57" s="30" t="s">
        <v>1400</v>
      </c>
      <c r="E57" s="30" t="s">
        <v>1401</v>
      </c>
      <c r="F57" s="30" t="s">
        <v>1402</v>
      </c>
      <c r="G57" s="29">
        <v>100000</v>
      </c>
      <c r="H57" s="30" t="s">
        <v>1403</v>
      </c>
      <c r="I57" s="29" t="s">
        <v>1908</v>
      </c>
      <c r="J57" s="30"/>
      <c r="K57" s="30"/>
    </row>
    <row r="58" ht="28.5" spans="2:11">
      <c r="B58" s="29">
        <v>50</v>
      </c>
      <c r="C58" s="30" t="s">
        <v>65</v>
      </c>
      <c r="D58" s="30" t="s">
        <v>1616</v>
      </c>
      <c r="E58" s="30" t="s">
        <v>1617</v>
      </c>
      <c r="F58" s="30" t="s">
        <v>1618</v>
      </c>
      <c r="G58" s="29">
        <v>80000</v>
      </c>
      <c r="H58" s="30" t="s">
        <v>1619</v>
      </c>
      <c r="I58" s="29" t="s">
        <v>1908</v>
      </c>
      <c r="J58" s="30"/>
      <c r="K58" s="30"/>
    </row>
    <row r="59" ht="28.5" spans="2:11">
      <c r="B59" s="29">
        <v>51</v>
      </c>
      <c r="C59" s="30" t="s">
        <v>63</v>
      </c>
      <c r="D59" s="30" t="s">
        <v>1920</v>
      </c>
      <c r="E59" s="30" t="s">
        <v>1704</v>
      </c>
      <c r="F59" s="30" t="s">
        <v>1705</v>
      </c>
      <c r="G59" s="29">
        <v>25000</v>
      </c>
      <c r="H59" s="30" t="s">
        <v>1703</v>
      </c>
      <c r="I59" s="29" t="s">
        <v>1908</v>
      </c>
      <c r="J59" s="30"/>
      <c r="K59" s="30"/>
    </row>
    <row r="60" ht="28.5" spans="2:11">
      <c r="B60" s="29">
        <v>52</v>
      </c>
      <c r="C60" s="30" t="s">
        <v>63</v>
      </c>
      <c r="D60" s="30" t="s">
        <v>1920</v>
      </c>
      <c r="E60" s="30" t="s">
        <v>1701</v>
      </c>
      <c r="F60" s="30" t="s">
        <v>1702</v>
      </c>
      <c r="G60" s="29">
        <v>25000</v>
      </c>
      <c r="H60" s="30" t="s">
        <v>1703</v>
      </c>
      <c r="I60" s="29" t="s">
        <v>1908</v>
      </c>
      <c r="J60" s="30"/>
      <c r="K60" s="30"/>
    </row>
    <row r="61" ht="28.5" spans="2:11">
      <c r="B61" s="29">
        <v>53</v>
      </c>
      <c r="C61" s="30" t="s">
        <v>63</v>
      </c>
      <c r="D61" s="30" t="s">
        <v>1641</v>
      </c>
      <c r="E61" s="30" t="s">
        <v>1666</v>
      </c>
      <c r="F61" s="30" t="s">
        <v>1667</v>
      </c>
      <c r="G61" s="29">
        <v>8000</v>
      </c>
      <c r="H61" s="30" t="s">
        <v>1656</v>
      </c>
      <c r="I61" s="29" t="s">
        <v>1908</v>
      </c>
      <c r="J61" s="30"/>
      <c r="K61" s="30"/>
    </row>
    <row r="62" spans="2:11">
      <c r="B62" s="29">
        <v>54</v>
      </c>
      <c r="C62" s="30" t="s">
        <v>63</v>
      </c>
      <c r="D62" s="30" t="s">
        <v>1641</v>
      </c>
      <c r="E62" s="30" t="s">
        <v>1654</v>
      </c>
      <c r="F62" s="30" t="s">
        <v>1655</v>
      </c>
      <c r="G62" s="29">
        <v>12000</v>
      </c>
      <c r="H62" s="30" t="s">
        <v>1656</v>
      </c>
      <c r="I62" s="29" t="s">
        <v>1908</v>
      </c>
      <c r="J62" s="30"/>
      <c r="K62" s="30"/>
    </row>
    <row r="63" spans="2:11">
      <c r="B63" s="29">
        <v>55</v>
      </c>
      <c r="C63" s="30" t="s">
        <v>63</v>
      </c>
      <c r="D63" s="30" t="s">
        <v>1641</v>
      </c>
      <c r="E63" s="30" t="s">
        <v>1657</v>
      </c>
      <c r="F63" s="30" t="s">
        <v>1658</v>
      </c>
      <c r="G63" s="29">
        <v>28000</v>
      </c>
      <c r="H63" s="30" t="s">
        <v>1656</v>
      </c>
      <c r="I63" s="29" t="s">
        <v>1908</v>
      </c>
      <c r="J63" s="30"/>
      <c r="K63" s="30"/>
    </row>
    <row r="64" ht="28.5" spans="2:11">
      <c r="B64" s="29">
        <v>56</v>
      </c>
      <c r="C64" s="30" t="s">
        <v>63</v>
      </c>
      <c r="D64" s="30" t="s">
        <v>1641</v>
      </c>
      <c r="E64" s="30" t="s">
        <v>1642</v>
      </c>
      <c r="F64" s="30" t="s">
        <v>1643</v>
      </c>
      <c r="G64" s="29">
        <v>20000</v>
      </c>
      <c r="H64" s="30" t="s">
        <v>1530</v>
      </c>
      <c r="I64" s="29" t="s">
        <v>1908</v>
      </c>
      <c r="J64" s="30"/>
      <c r="K64" s="30"/>
    </row>
    <row r="65" ht="28.5" spans="2:11">
      <c r="B65" s="29">
        <v>57</v>
      </c>
      <c r="C65" s="30" t="s">
        <v>63</v>
      </c>
      <c r="D65" s="30" t="s">
        <v>1641</v>
      </c>
      <c r="E65" s="30" t="s">
        <v>1644</v>
      </c>
      <c r="F65" s="30" t="s">
        <v>1645</v>
      </c>
      <c r="G65" s="29">
        <v>12000</v>
      </c>
      <c r="H65" s="30" t="s">
        <v>1530</v>
      </c>
      <c r="I65" s="29" t="s">
        <v>1908</v>
      </c>
      <c r="J65" s="30"/>
      <c r="K65" s="30"/>
    </row>
    <row r="66" ht="42.75" spans="2:11">
      <c r="B66" s="29">
        <v>58</v>
      </c>
      <c r="C66" s="30" t="s">
        <v>63</v>
      </c>
      <c r="D66" s="30" t="s">
        <v>1641</v>
      </c>
      <c r="E66" s="30" t="s">
        <v>1646</v>
      </c>
      <c r="F66" s="30" t="s">
        <v>1647</v>
      </c>
      <c r="G66" s="29">
        <v>28000</v>
      </c>
      <c r="H66" s="30" t="s">
        <v>1530</v>
      </c>
      <c r="I66" s="29" t="s">
        <v>1908</v>
      </c>
      <c r="J66" s="30"/>
      <c r="K66" s="30"/>
    </row>
    <row r="67" ht="28.5" spans="2:11">
      <c r="B67" s="29">
        <v>59</v>
      </c>
      <c r="C67" s="30" t="s">
        <v>63</v>
      </c>
      <c r="D67" s="30" t="s">
        <v>1641</v>
      </c>
      <c r="E67" s="30" t="s">
        <v>1648</v>
      </c>
      <c r="F67" s="30" t="s">
        <v>1649</v>
      </c>
      <c r="G67" s="29">
        <v>24000</v>
      </c>
      <c r="H67" s="30" t="s">
        <v>1530</v>
      </c>
      <c r="I67" s="29" t="s">
        <v>1908</v>
      </c>
      <c r="J67" s="30"/>
      <c r="K67" s="30"/>
    </row>
    <row r="68" ht="28.5" spans="2:11">
      <c r="B68" s="29">
        <v>60</v>
      </c>
      <c r="C68" s="30" t="s">
        <v>63</v>
      </c>
      <c r="D68" s="30" t="s">
        <v>1641</v>
      </c>
      <c r="E68" s="30" t="s">
        <v>1650</v>
      </c>
      <c r="F68" s="30" t="s">
        <v>1651</v>
      </c>
      <c r="G68" s="29">
        <v>28000</v>
      </c>
      <c r="H68" s="30" t="s">
        <v>1530</v>
      </c>
      <c r="I68" s="29" t="s">
        <v>1908</v>
      </c>
      <c r="J68" s="30"/>
      <c r="K68" s="30"/>
    </row>
    <row r="69" ht="28.5" spans="2:11">
      <c r="B69" s="29">
        <v>61</v>
      </c>
      <c r="C69" s="30" t="s">
        <v>63</v>
      </c>
      <c r="D69" s="30" t="s">
        <v>1641</v>
      </c>
      <c r="E69" s="30" t="s">
        <v>1652</v>
      </c>
      <c r="F69" s="30" t="s">
        <v>1653</v>
      </c>
      <c r="G69" s="29">
        <v>32000</v>
      </c>
      <c r="H69" s="30" t="s">
        <v>1530</v>
      </c>
      <c r="I69" s="29" t="s">
        <v>1908</v>
      </c>
      <c r="J69" s="30"/>
      <c r="K69" s="30"/>
    </row>
    <row r="70" ht="57" spans="2:11">
      <c r="B70" s="29">
        <v>62</v>
      </c>
      <c r="C70" s="30" t="s">
        <v>63</v>
      </c>
      <c r="D70" s="30" t="s">
        <v>1641</v>
      </c>
      <c r="E70" s="30" t="s">
        <v>1659</v>
      </c>
      <c r="F70" s="30" t="s">
        <v>1660</v>
      </c>
      <c r="G70" s="29">
        <v>32000</v>
      </c>
      <c r="H70" s="30" t="s">
        <v>1530</v>
      </c>
      <c r="I70" s="29" t="s">
        <v>1908</v>
      </c>
      <c r="J70" s="30"/>
      <c r="K70" s="30"/>
    </row>
    <row r="71" ht="71.25" spans="2:11">
      <c r="B71" s="29">
        <v>63</v>
      </c>
      <c r="C71" s="30" t="s">
        <v>63</v>
      </c>
      <c r="D71" s="30" t="s">
        <v>1641</v>
      </c>
      <c r="E71" s="30" t="s">
        <v>1672</v>
      </c>
      <c r="F71" s="30" t="s">
        <v>1673</v>
      </c>
      <c r="G71" s="29">
        <v>92000</v>
      </c>
      <c r="H71" s="30" t="s">
        <v>1530</v>
      </c>
      <c r="I71" s="29" t="s">
        <v>1908</v>
      </c>
      <c r="J71" s="30"/>
      <c r="K71" s="30"/>
    </row>
    <row r="72" ht="28.5" spans="2:11">
      <c r="B72" s="29">
        <v>64</v>
      </c>
      <c r="C72" s="30" t="s">
        <v>63</v>
      </c>
      <c r="D72" s="30" t="s">
        <v>1822</v>
      </c>
      <c r="E72" s="30" t="s">
        <v>1823</v>
      </c>
      <c r="F72" s="30" t="s">
        <v>1824</v>
      </c>
      <c r="G72" s="29">
        <v>100000</v>
      </c>
      <c r="H72" s="30" t="s">
        <v>1825</v>
      </c>
      <c r="I72" s="29" t="s">
        <v>1908</v>
      </c>
      <c r="J72" s="30"/>
      <c r="K72" s="30"/>
    </row>
    <row r="73" ht="57" spans="2:11">
      <c r="B73" s="29">
        <v>65</v>
      </c>
      <c r="C73" s="30" t="s">
        <v>63</v>
      </c>
      <c r="D73" s="30" t="s">
        <v>1768</v>
      </c>
      <c r="E73" s="30" t="s">
        <v>1773</v>
      </c>
      <c r="F73" s="30" t="s">
        <v>1774</v>
      </c>
      <c r="G73" s="29">
        <v>50000</v>
      </c>
      <c r="H73" s="30" t="s">
        <v>372</v>
      </c>
      <c r="I73" s="29" t="s">
        <v>1908</v>
      </c>
      <c r="J73" s="30"/>
      <c r="K73" s="30"/>
    </row>
    <row r="74" ht="71.25" spans="2:11">
      <c r="B74" s="29">
        <v>66</v>
      </c>
      <c r="C74" s="30" t="s">
        <v>63</v>
      </c>
      <c r="D74" s="30" t="s">
        <v>1768</v>
      </c>
      <c r="E74" s="30" t="s">
        <v>1769</v>
      </c>
      <c r="F74" s="30" t="s">
        <v>1770</v>
      </c>
      <c r="G74" s="29">
        <v>50000</v>
      </c>
      <c r="H74" s="30" t="s">
        <v>372</v>
      </c>
      <c r="I74" s="29" t="s">
        <v>1908</v>
      </c>
      <c r="J74" s="30"/>
      <c r="K74" s="30"/>
    </row>
    <row r="75" ht="57" spans="2:11">
      <c r="B75" s="29">
        <v>67</v>
      </c>
      <c r="C75" s="30" t="s">
        <v>63</v>
      </c>
      <c r="D75" s="30" t="s">
        <v>1768</v>
      </c>
      <c r="E75" s="30" t="s">
        <v>1771</v>
      </c>
      <c r="F75" s="30" t="s">
        <v>1772</v>
      </c>
      <c r="G75" s="29">
        <v>50000</v>
      </c>
      <c r="H75" s="30" t="s">
        <v>372</v>
      </c>
      <c r="I75" s="29" t="s">
        <v>1908</v>
      </c>
      <c r="J75" s="30"/>
      <c r="K75" s="30"/>
    </row>
    <row r="76" ht="28.5" spans="2:11">
      <c r="B76" s="29">
        <v>68</v>
      </c>
      <c r="C76" s="30" t="s">
        <v>65</v>
      </c>
      <c r="D76" s="30" t="s">
        <v>1579</v>
      </c>
      <c r="E76" s="30" t="s">
        <v>1586</v>
      </c>
      <c r="F76" s="30" t="s">
        <v>1587</v>
      </c>
      <c r="G76" s="29">
        <v>100000</v>
      </c>
      <c r="H76" s="30" t="s">
        <v>571</v>
      </c>
      <c r="I76" s="29" t="s">
        <v>1908</v>
      </c>
      <c r="J76" s="30"/>
      <c r="K76" s="30"/>
    </row>
    <row r="77" spans="2:11">
      <c r="B77" s="29">
        <v>69</v>
      </c>
      <c r="C77" s="30" t="s">
        <v>63</v>
      </c>
      <c r="D77" s="30" t="s">
        <v>1921</v>
      </c>
      <c r="E77" s="30" t="s">
        <v>1664</v>
      </c>
      <c r="F77" s="30" t="s">
        <v>1665</v>
      </c>
      <c r="G77" s="29">
        <v>15000</v>
      </c>
      <c r="H77" s="30" t="s">
        <v>1663</v>
      </c>
      <c r="I77" s="29" t="s">
        <v>1908</v>
      </c>
      <c r="J77" s="30"/>
      <c r="K77" s="30"/>
    </row>
    <row r="78" spans="2:11">
      <c r="B78" s="29">
        <v>70</v>
      </c>
      <c r="C78" s="30" t="s">
        <v>63</v>
      </c>
      <c r="D78" s="30" t="s">
        <v>1921</v>
      </c>
      <c r="E78" s="30" t="s">
        <v>1661</v>
      </c>
      <c r="F78" s="30" t="s">
        <v>1662</v>
      </c>
      <c r="G78" s="29">
        <v>15000</v>
      </c>
      <c r="H78" s="30" t="s">
        <v>1663</v>
      </c>
      <c r="I78" s="29" t="s">
        <v>1908</v>
      </c>
      <c r="J78" s="30"/>
      <c r="K78" s="30"/>
    </row>
    <row r="79" ht="28.5" spans="2:11">
      <c r="B79" s="29">
        <v>71</v>
      </c>
      <c r="C79" s="30" t="s">
        <v>58</v>
      </c>
      <c r="D79" s="30" t="s">
        <v>1575</v>
      </c>
      <c r="E79" s="30" t="s">
        <v>1576</v>
      </c>
      <c r="F79" s="30" t="s">
        <v>1577</v>
      </c>
      <c r="G79" s="29">
        <v>100000</v>
      </c>
      <c r="H79" s="30" t="s">
        <v>1578</v>
      </c>
      <c r="I79" s="29" t="s">
        <v>1908</v>
      </c>
      <c r="J79" s="30"/>
      <c r="K79" s="30"/>
    </row>
    <row r="80" ht="42.75" spans="2:11">
      <c r="B80" s="29">
        <v>72</v>
      </c>
      <c r="C80" s="30" t="s">
        <v>57</v>
      </c>
      <c r="D80" s="30" t="s">
        <v>585</v>
      </c>
      <c r="E80" s="30" t="s">
        <v>586</v>
      </c>
      <c r="F80" s="30" t="s">
        <v>587</v>
      </c>
      <c r="G80" s="29">
        <v>100000</v>
      </c>
      <c r="H80" s="30" t="s">
        <v>588</v>
      </c>
      <c r="I80" s="29" t="s">
        <v>1908</v>
      </c>
      <c r="J80" s="30"/>
      <c r="K80" s="30"/>
    </row>
    <row r="81" ht="42.75" spans="2:11">
      <c r="B81" s="29">
        <v>73</v>
      </c>
      <c r="C81" s="30" t="s">
        <v>57</v>
      </c>
      <c r="D81" s="30" t="s">
        <v>585</v>
      </c>
      <c r="E81" s="30" t="s">
        <v>589</v>
      </c>
      <c r="F81" s="30" t="s">
        <v>590</v>
      </c>
      <c r="G81" s="29">
        <v>100000</v>
      </c>
      <c r="H81" s="30" t="s">
        <v>588</v>
      </c>
      <c r="I81" s="29" t="s">
        <v>1908</v>
      </c>
      <c r="J81" s="30"/>
      <c r="K81" s="30"/>
    </row>
    <row r="82" ht="28.5" spans="2:11">
      <c r="B82" s="29">
        <v>76</v>
      </c>
      <c r="C82" s="30" t="s">
        <v>61</v>
      </c>
      <c r="D82" s="30" t="s">
        <v>707</v>
      </c>
      <c r="E82" s="30" t="s">
        <v>1923</v>
      </c>
      <c r="F82" s="30" t="s">
        <v>1924</v>
      </c>
      <c r="G82" s="29">
        <v>75000</v>
      </c>
      <c r="H82" s="30" t="s">
        <v>713</v>
      </c>
      <c r="I82" s="29" t="s">
        <v>1925</v>
      </c>
      <c r="J82" s="30" t="s">
        <v>1926</v>
      </c>
      <c r="K82" s="30" t="s">
        <v>3140</v>
      </c>
    </row>
    <row r="83" ht="28.5" spans="2:11">
      <c r="B83" s="29">
        <v>77</v>
      </c>
      <c r="C83" s="30" t="s">
        <v>61</v>
      </c>
      <c r="D83" s="30" t="s">
        <v>622</v>
      </c>
      <c r="E83" s="30" t="s">
        <v>633</v>
      </c>
      <c r="F83" s="30" t="s">
        <v>634</v>
      </c>
      <c r="G83" s="29">
        <v>25000</v>
      </c>
      <c r="H83" s="30" t="s">
        <v>635</v>
      </c>
      <c r="I83" s="29" t="s">
        <v>1925</v>
      </c>
      <c r="J83" s="30" t="s">
        <v>1926</v>
      </c>
      <c r="K83" s="30" t="s">
        <v>3141</v>
      </c>
    </row>
    <row r="84" ht="28.5" spans="2:11">
      <c r="B84" s="29">
        <v>78</v>
      </c>
      <c r="C84" s="30" t="s">
        <v>61</v>
      </c>
      <c r="D84" s="30" t="s">
        <v>622</v>
      </c>
      <c r="E84" s="30" t="s">
        <v>628</v>
      </c>
      <c r="F84" s="30" t="s">
        <v>629</v>
      </c>
      <c r="G84" s="29">
        <v>50000</v>
      </c>
      <c r="H84" s="30" t="s">
        <v>630</v>
      </c>
      <c r="I84" s="29" t="s">
        <v>1925</v>
      </c>
      <c r="J84" s="30" t="s">
        <v>1926</v>
      </c>
      <c r="K84" s="30" t="s">
        <v>3141</v>
      </c>
    </row>
    <row r="85" ht="28.5" spans="2:11">
      <c r="B85" s="29">
        <v>81</v>
      </c>
      <c r="C85" s="30" t="s">
        <v>62</v>
      </c>
      <c r="D85" s="30" t="s">
        <v>1241</v>
      </c>
      <c r="E85" s="30" t="s">
        <v>1928</v>
      </c>
      <c r="F85" s="30" t="s">
        <v>1260</v>
      </c>
      <c r="G85" s="29">
        <v>50000</v>
      </c>
      <c r="H85" s="30" t="s">
        <v>1244</v>
      </c>
      <c r="I85" s="29" t="s">
        <v>1925</v>
      </c>
      <c r="J85" s="30" t="s">
        <v>1926</v>
      </c>
      <c r="K85" s="30" t="s">
        <v>3142</v>
      </c>
    </row>
    <row r="86" ht="28.5" spans="2:11">
      <c r="B86" s="29">
        <v>82</v>
      </c>
      <c r="C86" s="30" t="s">
        <v>62</v>
      </c>
      <c r="D86" s="30" t="s">
        <v>1241</v>
      </c>
      <c r="E86" s="30" t="s">
        <v>1930</v>
      </c>
      <c r="F86" s="30" t="s">
        <v>1257</v>
      </c>
      <c r="G86" s="29">
        <v>40000</v>
      </c>
      <c r="H86" s="30" t="s">
        <v>1244</v>
      </c>
      <c r="I86" s="29" t="s">
        <v>1925</v>
      </c>
      <c r="J86" s="30" t="s">
        <v>1926</v>
      </c>
      <c r="K86" s="30" t="s">
        <v>3142</v>
      </c>
    </row>
    <row r="87" ht="28.5" spans="2:11">
      <c r="B87" s="29">
        <v>86</v>
      </c>
      <c r="C87" s="30" t="s">
        <v>61</v>
      </c>
      <c r="D87" s="30" t="s">
        <v>622</v>
      </c>
      <c r="E87" s="30" t="s">
        <v>626</v>
      </c>
      <c r="F87" s="30" t="s">
        <v>627</v>
      </c>
      <c r="G87" s="29">
        <v>100000</v>
      </c>
      <c r="H87" s="30" t="s">
        <v>297</v>
      </c>
      <c r="I87" s="29" t="s">
        <v>1925</v>
      </c>
      <c r="J87" s="30" t="s">
        <v>1926</v>
      </c>
      <c r="K87" s="30" t="s">
        <v>3143</v>
      </c>
    </row>
    <row r="88" ht="28.5" spans="2:11">
      <c r="B88" s="29">
        <v>87</v>
      </c>
      <c r="C88" s="30" t="s">
        <v>57</v>
      </c>
      <c r="D88" s="30" t="s">
        <v>396</v>
      </c>
      <c r="E88" s="30" t="s">
        <v>400</v>
      </c>
      <c r="F88" s="30" t="s">
        <v>401</v>
      </c>
      <c r="G88" s="29">
        <v>50000</v>
      </c>
      <c r="H88" s="30" t="s">
        <v>402</v>
      </c>
      <c r="I88" s="29" t="s">
        <v>1925</v>
      </c>
      <c r="J88" s="30" t="s">
        <v>1926</v>
      </c>
      <c r="K88" s="30" t="s">
        <v>3142</v>
      </c>
    </row>
    <row r="89" ht="28.5" spans="2:11">
      <c r="B89" s="29">
        <v>88</v>
      </c>
      <c r="C89" s="30" t="s">
        <v>61</v>
      </c>
      <c r="D89" s="30" t="s">
        <v>622</v>
      </c>
      <c r="E89" s="30" t="s">
        <v>1933</v>
      </c>
      <c r="F89" s="30" t="s">
        <v>629</v>
      </c>
      <c r="G89" s="29">
        <v>50000</v>
      </c>
      <c r="H89" s="30" t="s">
        <v>630</v>
      </c>
      <c r="I89" s="29" t="s">
        <v>1934</v>
      </c>
      <c r="J89" s="30" t="s">
        <v>1935</v>
      </c>
      <c r="K89" s="30" t="s">
        <v>1936</v>
      </c>
    </row>
    <row r="90" ht="28.5" spans="2:11">
      <c r="B90" s="29">
        <v>89</v>
      </c>
      <c r="C90" s="30" t="s">
        <v>59</v>
      </c>
      <c r="D90" s="30" t="s">
        <v>871</v>
      </c>
      <c r="E90" s="30" t="s">
        <v>1937</v>
      </c>
      <c r="F90" s="30" t="s">
        <v>1938</v>
      </c>
      <c r="G90" s="29">
        <v>50000</v>
      </c>
      <c r="H90" s="30" t="s">
        <v>883</v>
      </c>
      <c r="I90" s="29" t="s">
        <v>1934</v>
      </c>
      <c r="J90" s="30" t="s">
        <v>1935</v>
      </c>
      <c r="K90" s="30" t="s">
        <v>1939</v>
      </c>
    </row>
    <row r="91" ht="28.5" spans="2:11">
      <c r="B91" s="29">
        <v>90</v>
      </c>
      <c r="C91" s="30" t="s">
        <v>57</v>
      </c>
      <c r="D91" s="30" t="s">
        <v>396</v>
      </c>
      <c r="E91" s="30" t="s">
        <v>397</v>
      </c>
      <c r="F91" s="30" t="s">
        <v>1940</v>
      </c>
      <c r="G91" s="29">
        <v>68750</v>
      </c>
      <c r="H91" s="30" t="s">
        <v>402</v>
      </c>
      <c r="I91" s="29" t="s">
        <v>1934</v>
      </c>
      <c r="J91" s="30" t="s">
        <v>1935</v>
      </c>
      <c r="K91" s="30" t="s">
        <v>1939</v>
      </c>
    </row>
    <row r="92" ht="28.5" spans="2:11">
      <c r="B92" s="29">
        <v>91</v>
      </c>
      <c r="C92" s="30" t="s">
        <v>57</v>
      </c>
      <c r="D92" s="30" t="s">
        <v>1942</v>
      </c>
      <c r="E92" s="30" t="s">
        <v>440</v>
      </c>
      <c r="F92" s="30" t="s">
        <v>441</v>
      </c>
      <c r="G92" s="29">
        <v>42000</v>
      </c>
      <c r="H92" s="30" t="s">
        <v>442</v>
      </c>
      <c r="I92" s="29" t="s">
        <v>1934</v>
      </c>
      <c r="J92" s="30" t="s">
        <v>1935</v>
      </c>
      <c r="K92" s="30" t="s">
        <v>3144</v>
      </c>
    </row>
    <row r="93" ht="71.25" spans="2:11">
      <c r="B93" s="29">
        <v>92</v>
      </c>
      <c r="C93" s="30" t="s">
        <v>64</v>
      </c>
      <c r="D93" s="30" t="s">
        <v>1343</v>
      </c>
      <c r="E93" s="30" t="s">
        <v>1944</v>
      </c>
      <c r="F93" s="30" t="s">
        <v>1945</v>
      </c>
      <c r="G93" s="29">
        <v>50000</v>
      </c>
      <c r="H93" s="30" t="s">
        <v>1946</v>
      </c>
      <c r="I93" s="29" t="s">
        <v>1934</v>
      </c>
      <c r="J93" s="30" t="s">
        <v>1935</v>
      </c>
      <c r="K93" s="30" t="s">
        <v>1947</v>
      </c>
    </row>
    <row r="94" ht="85.5" spans="2:11">
      <c r="B94" s="29">
        <v>93</v>
      </c>
      <c r="C94" s="30" t="s">
        <v>64</v>
      </c>
      <c r="D94" s="30" t="s">
        <v>1343</v>
      </c>
      <c r="E94" s="30" t="s">
        <v>1948</v>
      </c>
      <c r="F94" s="30" t="s">
        <v>1949</v>
      </c>
      <c r="G94" s="29">
        <v>40000</v>
      </c>
      <c r="H94" s="30" t="s">
        <v>1946</v>
      </c>
      <c r="I94" s="29" t="s">
        <v>1934</v>
      </c>
      <c r="J94" s="30" t="s">
        <v>1935</v>
      </c>
      <c r="K94" s="30" t="s">
        <v>3145</v>
      </c>
    </row>
    <row r="95" ht="85.5" spans="2:11">
      <c r="B95" s="29">
        <v>94</v>
      </c>
      <c r="C95" s="30" t="s">
        <v>64</v>
      </c>
      <c r="D95" s="30" t="s">
        <v>1343</v>
      </c>
      <c r="E95" s="30" t="s">
        <v>1950</v>
      </c>
      <c r="F95" s="30" t="s">
        <v>1951</v>
      </c>
      <c r="G95" s="29">
        <v>200000</v>
      </c>
      <c r="H95" s="30" t="s">
        <v>1952</v>
      </c>
      <c r="I95" s="29" t="s">
        <v>1934</v>
      </c>
      <c r="J95" s="30" t="s">
        <v>1935</v>
      </c>
      <c r="K95" s="30" t="s">
        <v>1953</v>
      </c>
    </row>
    <row r="96" ht="28.5" spans="2:11">
      <c r="B96" s="29">
        <v>95</v>
      </c>
      <c r="C96" s="30" t="s">
        <v>57</v>
      </c>
      <c r="D96" s="30" t="s">
        <v>439</v>
      </c>
      <c r="E96" s="30" t="s">
        <v>445</v>
      </c>
      <c r="F96" s="30" t="s">
        <v>446</v>
      </c>
      <c r="G96" s="29">
        <v>85000</v>
      </c>
      <c r="H96" s="30" t="s">
        <v>239</v>
      </c>
      <c r="I96" s="29" t="s">
        <v>1934</v>
      </c>
      <c r="J96" s="30" t="s">
        <v>1935</v>
      </c>
      <c r="K96" s="30" t="s">
        <v>3146</v>
      </c>
    </row>
    <row r="97" ht="28.5" spans="2:11">
      <c r="B97" s="29">
        <v>96</v>
      </c>
      <c r="C97" s="30" t="s">
        <v>58</v>
      </c>
      <c r="D97" s="30" t="s">
        <v>1432</v>
      </c>
      <c r="E97" s="30" t="s">
        <v>1440</v>
      </c>
      <c r="F97" s="30" t="s">
        <v>1441</v>
      </c>
      <c r="G97" s="29">
        <v>100000</v>
      </c>
      <c r="H97" s="30" t="s">
        <v>1442</v>
      </c>
      <c r="I97" s="29" t="s">
        <v>1934</v>
      </c>
      <c r="J97" s="30" t="s">
        <v>1935</v>
      </c>
      <c r="K97" s="30" t="s">
        <v>3147</v>
      </c>
    </row>
    <row r="98" ht="28.5" spans="2:11">
      <c r="B98" s="29">
        <v>97</v>
      </c>
      <c r="C98" s="30" t="s">
        <v>58</v>
      </c>
      <c r="D98" s="30" t="s">
        <v>1432</v>
      </c>
      <c r="E98" s="30" t="s">
        <v>1450</v>
      </c>
      <c r="F98" s="30" t="s">
        <v>1451</v>
      </c>
      <c r="G98" s="29">
        <v>100000</v>
      </c>
      <c r="H98" s="30" t="s">
        <v>1442</v>
      </c>
      <c r="I98" s="29" t="s">
        <v>1934</v>
      </c>
      <c r="J98" s="30" t="s">
        <v>1935</v>
      </c>
      <c r="K98" s="30" t="s">
        <v>3148</v>
      </c>
    </row>
    <row r="99" ht="28.5" spans="2:11">
      <c r="B99" s="29">
        <v>98</v>
      </c>
      <c r="C99" s="30" t="s">
        <v>58</v>
      </c>
      <c r="D99" s="30" t="s">
        <v>1515</v>
      </c>
      <c r="E99" s="30" t="s">
        <v>1957</v>
      </c>
      <c r="F99" s="30" t="s">
        <v>1958</v>
      </c>
      <c r="G99" s="29">
        <v>65000</v>
      </c>
      <c r="H99" s="30" t="s">
        <v>1525</v>
      </c>
      <c r="I99" s="29" t="s">
        <v>1934</v>
      </c>
      <c r="J99" s="30" t="s">
        <v>1935</v>
      </c>
      <c r="K99" s="30" t="s">
        <v>3149</v>
      </c>
    </row>
    <row r="100" ht="28.5" spans="2:11">
      <c r="B100" s="29">
        <v>99</v>
      </c>
      <c r="C100" s="30" t="s">
        <v>57</v>
      </c>
      <c r="D100" s="30" t="s">
        <v>377</v>
      </c>
      <c r="E100" s="30" t="s">
        <v>1960</v>
      </c>
      <c r="F100" s="30" t="s">
        <v>385</v>
      </c>
      <c r="G100" s="29">
        <v>50000</v>
      </c>
      <c r="H100" s="30" t="s">
        <v>383</v>
      </c>
      <c r="I100" s="29" t="s">
        <v>1934</v>
      </c>
      <c r="J100" s="30" t="s">
        <v>1935</v>
      </c>
      <c r="K100" s="30" t="s">
        <v>1961</v>
      </c>
    </row>
    <row r="101" ht="28.5" spans="2:11">
      <c r="B101" s="29">
        <v>100</v>
      </c>
      <c r="C101" s="30" t="s">
        <v>62</v>
      </c>
      <c r="D101" s="30" t="s">
        <v>1328</v>
      </c>
      <c r="E101" s="30" t="s">
        <v>1913</v>
      </c>
      <c r="F101" s="30" t="s">
        <v>1914</v>
      </c>
      <c r="G101" s="29">
        <v>50000</v>
      </c>
      <c r="H101" s="30" t="s">
        <v>317</v>
      </c>
      <c r="I101" s="29" t="s">
        <v>1934</v>
      </c>
      <c r="J101" s="30" t="s">
        <v>1935</v>
      </c>
      <c r="K101" s="30" t="s">
        <v>3150</v>
      </c>
    </row>
    <row r="102" ht="199.5" spans="2:11">
      <c r="B102" s="29">
        <v>101</v>
      </c>
      <c r="C102" s="30" t="s">
        <v>65</v>
      </c>
      <c r="D102" s="30" t="s">
        <v>142</v>
      </c>
      <c r="E102" s="30" t="s">
        <v>1962</v>
      </c>
      <c r="F102" s="30" t="s">
        <v>1963</v>
      </c>
      <c r="G102" s="29">
        <v>100000</v>
      </c>
      <c r="H102" s="30" t="s">
        <v>785</v>
      </c>
      <c r="I102" s="29" t="s">
        <v>1934</v>
      </c>
      <c r="J102" s="30" t="s">
        <v>1935</v>
      </c>
      <c r="K102" s="30" t="s">
        <v>3151</v>
      </c>
    </row>
    <row r="103" ht="42.75" spans="2:11">
      <c r="B103" s="29">
        <v>102</v>
      </c>
      <c r="C103" s="30" t="s">
        <v>58</v>
      </c>
      <c r="D103" s="30" t="s">
        <v>1432</v>
      </c>
      <c r="E103" s="30" t="s">
        <v>1433</v>
      </c>
      <c r="F103" s="30" t="s">
        <v>1434</v>
      </c>
      <c r="G103" s="29">
        <v>50000</v>
      </c>
      <c r="H103" s="30" t="s">
        <v>625</v>
      </c>
      <c r="I103" s="29" t="s">
        <v>1934</v>
      </c>
      <c r="J103" s="30" t="s">
        <v>1935</v>
      </c>
      <c r="K103" s="30" t="s">
        <v>3152</v>
      </c>
    </row>
    <row r="104" ht="28.5" spans="2:11">
      <c r="B104" s="29">
        <v>103</v>
      </c>
      <c r="C104" s="30" t="s">
        <v>58</v>
      </c>
      <c r="D104" s="30" t="s">
        <v>1432</v>
      </c>
      <c r="E104" s="30" t="s">
        <v>1435</v>
      </c>
      <c r="F104" s="30" t="s">
        <v>1436</v>
      </c>
      <c r="G104" s="29">
        <v>60000</v>
      </c>
      <c r="H104" s="30" t="s">
        <v>625</v>
      </c>
      <c r="I104" s="29" t="s">
        <v>1934</v>
      </c>
      <c r="J104" s="30" t="s">
        <v>1935</v>
      </c>
      <c r="K104" s="30" t="s">
        <v>3153</v>
      </c>
    </row>
  </sheetData>
  <conditionalFormatting sqref="E1">
    <cfRule type="duplicateValues" dxfId="0" priority="3"/>
  </conditionalFormatting>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zoomScale="85" zoomScaleNormal="85" workbookViewId="0">
      <selection activeCell="H4" sqref="A1:AA7"/>
    </sheetView>
  </sheetViews>
  <sheetFormatPr defaultColWidth="9.14166666666667" defaultRowHeight="14.25" outlineLevelRow="6"/>
  <cols>
    <col min="1" max="7" width="9.14166666666667" style="2"/>
    <col min="8" max="8" width="47.4666666666667" style="2" customWidth="1"/>
    <col min="9" max="14" width="9.14166666666667" style="2"/>
    <col min="15" max="34" width="9.14166666666667" style="2" hidden="1" customWidth="1"/>
    <col min="35" max="16384" width="9.14166666666667" style="2"/>
  </cols>
  <sheetData>
    <row r="1" s="1" customFormat="1" ht="94.5" spans="1:16384">
      <c r="A1" s="3" t="s">
        <v>1975</v>
      </c>
      <c r="B1" s="3" t="s">
        <v>1</v>
      </c>
      <c r="C1" s="3" t="s">
        <v>8</v>
      </c>
      <c r="D1" s="3" t="s">
        <v>9</v>
      </c>
      <c r="E1" s="4" t="s">
        <v>69</v>
      </c>
      <c r="F1" s="4" t="s">
        <v>56</v>
      </c>
      <c r="G1" s="4" t="s">
        <v>70</v>
      </c>
      <c r="H1" s="4" t="s">
        <v>71</v>
      </c>
      <c r="I1" s="4" t="s">
        <v>72</v>
      </c>
      <c r="J1" s="4" t="s">
        <v>1967</v>
      </c>
      <c r="K1" s="10" t="s">
        <v>1903</v>
      </c>
      <c r="L1" s="4" t="s">
        <v>75</v>
      </c>
      <c r="M1" s="4" t="s">
        <v>1971</v>
      </c>
      <c r="N1" s="4" t="s">
        <v>1972</v>
      </c>
      <c r="O1" s="11" t="s">
        <v>1973</v>
      </c>
      <c r="P1" s="12" t="s">
        <v>3154</v>
      </c>
      <c r="Q1" s="12" t="s">
        <v>3155</v>
      </c>
      <c r="R1" s="12" t="s">
        <v>3156</v>
      </c>
      <c r="S1" s="12" t="s">
        <v>3157</v>
      </c>
      <c r="T1" s="12" t="s">
        <v>3155</v>
      </c>
      <c r="U1" s="12" t="s">
        <v>3158</v>
      </c>
      <c r="V1" s="12" t="s">
        <v>3157</v>
      </c>
      <c r="W1" s="12" t="s">
        <v>3155</v>
      </c>
      <c r="X1" s="12" t="s">
        <v>3157</v>
      </c>
      <c r="Y1" s="12" t="s">
        <v>3159</v>
      </c>
      <c r="Z1" s="17" t="s">
        <v>3160</v>
      </c>
      <c r="AA1" s="17" t="s">
        <v>3161</v>
      </c>
      <c r="AB1" s="17"/>
      <c r="AC1" s="17" t="s">
        <v>3162</v>
      </c>
      <c r="AD1" s="18"/>
      <c r="AE1" s="19"/>
      <c r="AF1" s="7" t="s">
        <v>1904</v>
      </c>
      <c r="AG1" s="7" t="s">
        <v>1905</v>
      </c>
      <c r="AH1" s="7" t="s">
        <v>1972</v>
      </c>
      <c r="XEW1" s="2"/>
      <c r="XEX1" s="2"/>
      <c r="XEY1" s="2"/>
      <c r="XEZ1" s="2"/>
      <c r="XFA1" s="2"/>
      <c r="XFB1" s="2"/>
      <c r="XFC1" s="2"/>
      <c r="XFD1" s="2"/>
    </row>
    <row r="2" s="2" customFormat="1" ht="409.5" spans="1:34">
      <c r="A2" s="5" t="s">
        <v>2257</v>
      </c>
      <c r="B2" s="6" t="s">
        <v>3</v>
      </c>
      <c r="C2" s="6" t="s">
        <v>35</v>
      </c>
      <c r="D2" s="6" t="s">
        <v>13</v>
      </c>
      <c r="E2" s="6">
        <v>106</v>
      </c>
      <c r="F2" s="5" t="s">
        <v>57</v>
      </c>
      <c r="G2" s="5" t="s">
        <v>501</v>
      </c>
      <c r="H2" s="5" t="s">
        <v>2960</v>
      </c>
      <c r="I2" s="5" t="s">
        <v>2961</v>
      </c>
      <c r="J2" s="5" t="s">
        <v>2962</v>
      </c>
      <c r="K2" s="5">
        <v>60000</v>
      </c>
      <c r="L2" s="5" t="s">
        <v>386</v>
      </c>
      <c r="M2" s="5">
        <v>45628</v>
      </c>
      <c r="N2" s="6"/>
      <c r="O2" s="13" t="s">
        <v>2960</v>
      </c>
      <c r="P2" s="7" t="s">
        <v>3163</v>
      </c>
      <c r="Q2" s="7" t="s">
        <v>3164</v>
      </c>
      <c r="R2" s="7" t="s">
        <v>3165</v>
      </c>
      <c r="S2" s="7" t="s">
        <v>3166</v>
      </c>
      <c r="T2" s="7" t="s">
        <v>3164</v>
      </c>
      <c r="U2" s="7"/>
      <c r="V2" s="7" t="s">
        <v>3167</v>
      </c>
      <c r="W2" s="7" t="s">
        <v>3164</v>
      </c>
      <c r="X2" s="7"/>
      <c r="Y2" s="16" t="s">
        <v>3168</v>
      </c>
      <c r="Z2" s="16" t="s">
        <v>3169</v>
      </c>
      <c r="AA2" s="7"/>
      <c r="AB2" s="7"/>
      <c r="AC2" s="16"/>
      <c r="AD2" s="7"/>
      <c r="AE2" s="20"/>
      <c r="AF2" s="21" t="s">
        <v>1908</v>
      </c>
      <c r="AG2" s="23" t="s">
        <v>3165</v>
      </c>
      <c r="AH2" s="23" t="s">
        <v>3170</v>
      </c>
    </row>
    <row r="3" s="2" customFormat="1" ht="324" spans="1:34">
      <c r="A3" s="5" t="s">
        <v>2970</v>
      </c>
      <c r="B3" s="6" t="s">
        <v>3</v>
      </c>
      <c r="C3" s="6" t="s">
        <v>40</v>
      </c>
      <c r="D3" s="6" t="s">
        <v>2093</v>
      </c>
      <c r="E3" s="6">
        <v>107</v>
      </c>
      <c r="F3" s="5" t="s">
        <v>57</v>
      </c>
      <c r="G3" s="5" t="s">
        <v>451</v>
      </c>
      <c r="H3" s="5" t="s">
        <v>2965</v>
      </c>
      <c r="I3" s="5" t="s">
        <v>2966</v>
      </c>
      <c r="J3" s="5" t="s">
        <v>2967</v>
      </c>
      <c r="K3" s="5">
        <v>100000</v>
      </c>
      <c r="L3" s="5" t="s">
        <v>356</v>
      </c>
      <c r="M3" s="5"/>
      <c r="N3" s="6"/>
      <c r="O3" s="14" t="s">
        <v>2965</v>
      </c>
      <c r="P3" s="7" t="s">
        <v>3171</v>
      </c>
      <c r="Q3" s="7" t="s">
        <v>3164</v>
      </c>
      <c r="R3" s="7" t="s">
        <v>3165</v>
      </c>
      <c r="S3" s="7" t="s">
        <v>3172</v>
      </c>
      <c r="T3" s="7" t="s">
        <v>3164</v>
      </c>
      <c r="U3" s="7" t="s">
        <v>3173</v>
      </c>
      <c r="V3" s="7" t="s">
        <v>3174</v>
      </c>
      <c r="W3" s="7" t="s">
        <v>3164</v>
      </c>
      <c r="X3" s="7"/>
      <c r="Y3" s="7" t="s">
        <v>3168</v>
      </c>
      <c r="Z3" s="7" t="s">
        <v>3169</v>
      </c>
      <c r="AA3" s="7"/>
      <c r="AB3" s="7"/>
      <c r="AC3" s="7"/>
      <c r="AD3" s="7"/>
      <c r="AE3" s="20"/>
      <c r="AF3" s="21" t="s">
        <v>1908</v>
      </c>
      <c r="AG3" s="23" t="s">
        <v>3165</v>
      </c>
      <c r="AH3" s="23" t="s">
        <v>3170</v>
      </c>
    </row>
    <row r="4" s="2" customFormat="1" ht="264" spans="1:34">
      <c r="A4" s="7" t="s">
        <v>2982</v>
      </c>
      <c r="B4" s="7" t="s">
        <v>3</v>
      </c>
      <c r="C4" s="6" t="s">
        <v>50</v>
      </c>
      <c r="D4" s="6"/>
      <c r="E4" s="6">
        <v>109</v>
      </c>
      <c r="F4" s="8" t="s">
        <v>57</v>
      </c>
      <c r="G4" s="8" t="s">
        <v>423</v>
      </c>
      <c r="H4" s="8" t="s">
        <v>2976</v>
      </c>
      <c r="I4" s="8" t="s">
        <v>2977</v>
      </c>
      <c r="J4" s="8" t="s">
        <v>2978</v>
      </c>
      <c r="K4" s="8">
        <v>87500</v>
      </c>
      <c r="L4" s="8" t="s">
        <v>2980</v>
      </c>
      <c r="M4" s="7"/>
      <c r="N4" s="7"/>
      <c r="O4" s="14" t="s">
        <v>2976</v>
      </c>
      <c r="P4" s="7" t="s">
        <v>3175</v>
      </c>
      <c r="Q4" s="7" t="s">
        <v>3164</v>
      </c>
      <c r="R4" s="7" t="s">
        <v>3165</v>
      </c>
      <c r="S4" s="7" t="s">
        <v>3176</v>
      </c>
      <c r="T4" s="7" t="s">
        <v>3164</v>
      </c>
      <c r="U4" s="7"/>
      <c r="V4" s="7" t="s">
        <v>3177</v>
      </c>
      <c r="W4" s="7" t="s">
        <v>3164</v>
      </c>
      <c r="X4" s="7" t="s">
        <v>3178</v>
      </c>
      <c r="Y4" s="16" t="s">
        <v>3168</v>
      </c>
      <c r="Z4" s="7" t="s">
        <v>3169</v>
      </c>
      <c r="AA4" s="7"/>
      <c r="AB4" s="7"/>
      <c r="AC4" s="7"/>
      <c r="AD4" s="7"/>
      <c r="AE4" s="20"/>
      <c r="AF4" s="21" t="s">
        <v>1908</v>
      </c>
      <c r="AG4" s="23" t="s">
        <v>3165</v>
      </c>
      <c r="AH4" s="23" t="s">
        <v>3170</v>
      </c>
    </row>
    <row r="5" s="2" customFormat="1" ht="356.25" spans="1:34">
      <c r="A5" s="5" t="s">
        <v>2257</v>
      </c>
      <c r="B5" s="6" t="s">
        <v>3</v>
      </c>
      <c r="C5" s="6" t="s">
        <v>35</v>
      </c>
      <c r="D5" s="6" t="s">
        <v>13</v>
      </c>
      <c r="E5" s="6">
        <v>282</v>
      </c>
      <c r="F5" s="5" t="s">
        <v>58</v>
      </c>
      <c r="G5" s="5" t="s">
        <v>3005</v>
      </c>
      <c r="H5" s="5" t="s">
        <v>3006</v>
      </c>
      <c r="I5" s="5" t="s">
        <v>3007</v>
      </c>
      <c r="J5" s="5" t="s">
        <v>3008</v>
      </c>
      <c r="K5" s="5">
        <v>200000</v>
      </c>
      <c r="L5" s="5" t="s">
        <v>1464</v>
      </c>
      <c r="M5" s="5">
        <v>45627</v>
      </c>
      <c r="N5" s="6"/>
      <c r="O5" s="13" t="s">
        <v>3010</v>
      </c>
      <c r="P5" s="7" t="s">
        <v>3179</v>
      </c>
      <c r="Q5" s="7" t="s">
        <v>3164</v>
      </c>
      <c r="R5" s="7" t="s">
        <v>3165</v>
      </c>
      <c r="S5" s="7" t="s">
        <v>3180</v>
      </c>
      <c r="T5" s="7" t="s">
        <v>3164</v>
      </c>
      <c r="U5" s="7"/>
      <c r="V5" s="7" t="s">
        <v>3181</v>
      </c>
      <c r="W5" s="7" t="s">
        <v>3182</v>
      </c>
      <c r="X5" s="7" t="s">
        <v>3183</v>
      </c>
      <c r="Y5" s="16" t="s">
        <v>3168</v>
      </c>
      <c r="Z5" s="7" t="s">
        <v>3184</v>
      </c>
      <c r="AA5" s="16" t="s">
        <v>3185</v>
      </c>
      <c r="AB5" s="16"/>
      <c r="AC5" s="16" t="s">
        <v>3186</v>
      </c>
      <c r="AD5" s="7"/>
      <c r="AE5" s="20"/>
      <c r="AF5" s="21" t="s">
        <v>3187</v>
      </c>
      <c r="AG5" s="23" t="s">
        <v>1935</v>
      </c>
      <c r="AH5" s="23" t="s">
        <v>3170</v>
      </c>
    </row>
    <row r="6" s="2" customFormat="1" ht="409.5" spans="1:34">
      <c r="A6" s="5" t="s">
        <v>2257</v>
      </c>
      <c r="B6" s="6" t="s">
        <v>3</v>
      </c>
      <c r="C6" s="6" t="s">
        <v>35</v>
      </c>
      <c r="D6" s="6" t="s">
        <v>13</v>
      </c>
      <c r="E6" s="6">
        <v>283</v>
      </c>
      <c r="F6" s="5" t="s">
        <v>58</v>
      </c>
      <c r="G6" s="5" t="s">
        <v>3005</v>
      </c>
      <c r="H6" s="5" t="s">
        <v>3012</v>
      </c>
      <c r="I6" s="5" t="s">
        <v>1438</v>
      </c>
      <c r="J6" s="5" t="s">
        <v>3013</v>
      </c>
      <c r="K6" s="5">
        <v>100000</v>
      </c>
      <c r="L6" s="5" t="s">
        <v>1464</v>
      </c>
      <c r="M6" s="5">
        <v>45627</v>
      </c>
      <c r="N6" s="6"/>
      <c r="O6" s="13" t="s">
        <v>3014</v>
      </c>
      <c r="P6" s="7" t="s">
        <v>3179</v>
      </c>
      <c r="Q6" s="7" t="s">
        <v>3164</v>
      </c>
      <c r="R6" s="7" t="s">
        <v>3188</v>
      </c>
      <c r="S6" s="7" t="s">
        <v>3189</v>
      </c>
      <c r="T6" s="7" t="s">
        <v>3164</v>
      </c>
      <c r="U6" s="7"/>
      <c r="V6" s="7" t="s">
        <v>3190</v>
      </c>
      <c r="W6" s="7" t="s">
        <v>3182</v>
      </c>
      <c r="X6" s="7" t="s">
        <v>3183</v>
      </c>
      <c r="Y6" s="16" t="s">
        <v>3168</v>
      </c>
      <c r="Z6" s="16" t="s">
        <v>3191</v>
      </c>
      <c r="AA6" s="16" t="s">
        <v>3192</v>
      </c>
      <c r="AB6" s="16"/>
      <c r="AC6" s="22" t="s">
        <v>3193</v>
      </c>
      <c r="AD6" s="7"/>
      <c r="AE6" s="20"/>
      <c r="AF6" s="21" t="s">
        <v>3187</v>
      </c>
      <c r="AG6" s="23" t="s">
        <v>1935</v>
      </c>
      <c r="AH6" s="23" t="s">
        <v>3170</v>
      </c>
    </row>
    <row r="7" s="2" customFormat="1" ht="72" spans="1:34">
      <c r="A7" s="9" t="s">
        <v>2982</v>
      </c>
      <c r="B7" s="9" t="s">
        <v>3</v>
      </c>
      <c r="C7" s="9" t="s">
        <v>50</v>
      </c>
      <c r="D7" s="9"/>
      <c r="E7" s="1"/>
      <c r="F7" s="8" t="s">
        <v>57</v>
      </c>
      <c r="G7" s="8" t="s">
        <v>3135</v>
      </c>
      <c r="H7" s="8" t="s">
        <v>3136</v>
      </c>
      <c r="I7" s="8" t="s">
        <v>3137</v>
      </c>
      <c r="J7" s="8" t="s">
        <v>3138</v>
      </c>
      <c r="K7" s="8">
        <v>100000</v>
      </c>
      <c r="L7" s="8" t="s">
        <v>1426</v>
      </c>
      <c r="M7" s="15">
        <v>45473</v>
      </c>
      <c r="N7" s="1"/>
      <c r="O7" s="2" t="s">
        <v>3194</v>
      </c>
      <c r="P7" s="16" t="s">
        <v>3195</v>
      </c>
      <c r="Q7" s="7" t="s">
        <v>3164</v>
      </c>
      <c r="R7" s="7" t="s">
        <v>3165</v>
      </c>
      <c r="S7" s="7" t="s">
        <v>3196</v>
      </c>
      <c r="T7" s="7" t="s">
        <v>3164</v>
      </c>
      <c r="U7" s="16"/>
      <c r="V7" s="16"/>
      <c r="W7" s="7" t="s">
        <v>3164</v>
      </c>
      <c r="X7" s="7"/>
      <c r="Y7" s="16" t="s">
        <v>3168</v>
      </c>
      <c r="Z7" s="7" t="s">
        <v>3194</v>
      </c>
      <c r="AA7" s="7"/>
      <c r="AB7" s="7"/>
      <c r="AC7" s="7"/>
      <c r="AD7" s="23"/>
      <c r="AE7" s="23"/>
      <c r="AF7" s="21" t="s">
        <v>1908</v>
      </c>
      <c r="AG7" s="23" t="s">
        <v>3165</v>
      </c>
      <c r="AH7" s="23" t="s">
        <v>3170</v>
      </c>
    </row>
  </sheetData>
  <conditionalFormatting sqref="H1">
    <cfRule type="duplicateValues" dxfId="0" priority="2"/>
  </conditionalFormatting>
  <conditionalFormatting sqref="O1 O2:O3 O4 O5:O6 O7">
    <cfRule type="duplicateValues" dxfId="0" priority="3"/>
  </conditionalFormatting>
  <conditionalFormatting sqref="H2:H3 H4">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8</vt:i4>
      </vt:variant>
    </vt:vector>
  </HeadingPairs>
  <TitlesOfParts>
    <vt:vector size="8" baseType="lpstr">
      <vt:lpstr>集团数据透视表</vt:lpstr>
      <vt:lpstr>设区市数据透视表</vt:lpstr>
      <vt:lpstr>附件1</vt:lpstr>
      <vt:lpstr>风电分类简表 (2)</vt:lpstr>
      <vt:lpstr>Sheet2</vt:lpstr>
      <vt:lpstr>Sheet1</vt:lpstr>
      <vt:lpstr>0.风电项目校核汇总  (2)</vt:lpstr>
      <vt:lpstr>不在企业直报受理范围项目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周卿</dc:creator>
  <cp:lastModifiedBy>LemonΨ青柠Ψ</cp:lastModifiedBy>
  <dcterms:created xsi:type="dcterms:W3CDTF">2023-03-29T20:50:00Z</dcterms:created>
  <dcterms:modified xsi:type="dcterms:W3CDTF">2023-03-31T01:43:04Z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8B4FFE71FF83431598BF7C574FCC8299</vt:lpwstr>
  </property>
  <property fmtid="{D5CDD505-2E9C-101B-9397-08002B2CF9AE}" pid="3" name="KSOProductBuildVer">
    <vt:lpwstr>2052-11.1.0.13703</vt:lpwstr>
  </property>
</Properties>
</file>